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Алатырского района" sheetId="4" r:id="rId1"/>
    <sheet name="Канашский район" sheetId="5" r:id="rId2"/>
    <sheet name="Цивильская сош 1" sheetId="8" r:id="rId3"/>
    <sheet name="Яльчикский район" sheetId="13" r:id="rId4"/>
    <sheet name="Красночетайская СОШ" sheetId="14" r:id="rId5"/>
  </sheets>
  <calcPr calcId="145621"/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5" i="14"/>
  <c r="O6" i="5"/>
  <c r="O7" i="5"/>
  <c r="O8" i="5"/>
  <c r="O9" i="5"/>
  <c r="O10" i="5"/>
  <c r="O11" i="5"/>
  <c r="O5" i="5"/>
  <c r="O6" i="8"/>
  <c r="O7" i="8"/>
  <c r="O8" i="8"/>
  <c r="O9" i="8"/>
  <c r="O10" i="8"/>
  <c r="O11" i="8"/>
  <c r="O5" i="8"/>
  <c r="O12" i="13"/>
  <c r="O7" i="13"/>
  <c r="O6" i="13"/>
  <c r="O9" i="13"/>
  <c r="O10" i="13"/>
  <c r="O11" i="13"/>
  <c r="O5" i="13"/>
  <c r="O12" i="14" l="1"/>
  <c r="O12" i="8"/>
  <c r="O12" i="5"/>
  <c r="O12" i="4" l="1"/>
</calcChain>
</file>

<file path=xl/sharedStrings.xml><?xml version="1.0" encoding="utf-8"?>
<sst xmlns="http://schemas.openxmlformats.org/spreadsheetml/2006/main" count="448" uniqueCount="218">
  <si>
    <t>№</t>
  </si>
  <si>
    <t>время</t>
  </si>
  <si>
    <t>очки</t>
  </si>
  <si>
    <t>результат</t>
  </si>
  <si>
    <t>сумма очков</t>
  </si>
  <si>
    <t>судья____________</t>
  </si>
  <si>
    <t>секретарь___________</t>
  </si>
  <si>
    <t>Наименование команды</t>
  </si>
  <si>
    <t>прыжки в длину с места</t>
  </si>
  <si>
    <t>Ф.И.О. участников</t>
  </si>
  <si>
    <t>бег на 1000 м</t>
  </si>
  <si>
    <t>отжимание</t>
  </si>
  <si>
    <t>поднимание туловщиа</t>
  </si>
  <si>
    <t>плавание 50 м</t>
  </si>
  <si>
    <t xml:space="preserve">Михеев Дмитрий  </t>
  </si>
  <si>
    <t xml:space="preserve">Музипова Александра </t>
  </si>
  <si>
    <t xml:space="preserve">Штырова Татьяна </t>
  </si>
  <si>
    <t xml:space="preserve">Алиакберова Динара </t>
  </si>
  <si>
    <t xml:space="preserve">Дергачев Иван 
</t>
  </si>
  <si>
    <t xml:space="preserve">Турсуков Тимофей </t>
  </si>
  <si>
    <r>
      <t xml:space="preserve">Протокол республиканского фестиваля юных инспекторов движения "Вместе в ГТО" 2021 </t>
    </r>
    <r>
      <rPr>
        <b/>
        <sz val="11"/>
        <color theme="1"/>
        <rFont val="Calibri"/>
        <family val="2"/>
        <charset val="204"/>
        <scheme val="minor"/>
      </rPr>
      <t>II ступень</t>
    </r>
  </si>
  <si>
    <t>МБОУ "Чуварлейская СОШ" Алатырского района</t>
  </si>
  <si>
    <t>бег на 60 м</t>
  </si>
  <si>
    <t>Николаев Тимофей</t>
  </si>
  <si>
    <t>Трофимов Семен</t>
  </si>
  <si>
    <t>Петров Даниил</t>
  </si>
  <si>
    <t>Яковлева Анна</t>
  </si>
  <si>
    <t>Андреева Злата</t>
  </si>
  <si>
    <t>Кузнецова Ксения</t>
  </si>
  <si>
    <t xml:space="preserve">МБОУ «Яльчикская СОШ» Яльчикского района </t>
  </si>
  <si>
    <t xml:space="preserve">Обручкова Александра </t>
  </si>
  <si>
    <t xml:space="preserve">Теллина Анна </t>
  </si>
  <si>
    <t>Молодов Алексей</t>
  </si>
  <si>
    <t xml:space="preserve">Дудкин Богдан
</t>
  </si>
  <si>
    <t>Данилова Надежда</t>
  </si>
  <si>
    <t>Катюкова Вероника</t>
  </si>
  <si>
    <t>Малина Эвелина</t>
  </si>
  <si>
    <t>Ельцов Константин</t>
  </si>
  <si>
    <t>Гаврушова Дарья</t>
  </si>
  <si>
    <t xml:space="preserve">Скворцов Илья </t>
  </si>
  <si>
    <t>10.88</t>
  </si>
  <si>
    <t>58</t>
  </si>
  <si>
    <t>11.20</t>
  </si>
  <si>
    <t>52</t>
  </si>
  <si>
    <t>11.68</t>
  </si>
  <si>
    <t>43</t>
  </si>
  <si>
    <t>5.24.12</t>
  </si>
  <si>
    <t>53</t>
  </si>
  <si>
    <t>5.22.65</t>
  </si>
  <si>
    <t>54</t>
  </si>
  <si>
    <t>5.32.13</t>
  </si>
  <si>
    <t>51</t>
  </si>
  <si>
    <t>16</t>
  </si>
  <si>
    <t>17</t>
  </si>
  <si>
    <t>24</t>
  </si>
  <si>
    <t>61</t>
  </si>
  <si>
    <t>62</t>
  </si>
  <si>
    <t>65</t>
  </si>
  <si>
    <t>36</t>
  </si>
  <si>
    <t>25</t>
  </si>
  <si>
    <t>63</t>
  </si>
  <si>
    <t>168</t>
  </si>
  <si>
    <t>157</t>
  </si>
  <si>
    <t>66</t>
  </si>
  <si>
    <t>135</t>
  </si>
  <si>
    <t>44</t>
  </si>
  <si>
    <t>44.0</t>
  </si>
  <si>
    <t>100</t>
  </si>
  <si>
    <t>1.26.15</t>
  </si>
  <si>
    <t>82</t>
  </si>
  <si>
    <t>54.40</t>
  </si>
  <si>
    <t>60</t>
  </si>
  <si>
    <t>9.61</t>
  </si>
  <si>
    <t>9.66</t>
  </si>
  <si>
    <t>11.22</t>
  </si>
  <si>
    <t>42</t>
  </si>
  <si>
    <t>4.12</t>
  </si>
  <si>
    <t>72</t>
  </si>
  <si>
    <t>4.06</t>
  </si>
  <si>
    <t>4.43</t>
  </si>
  <si>
    <t>74</t>
  </si>
  <si>
    <t>21</t>
  </si>
  <si>
    <t>15</t>
  </si>
  <si>
    <t>57</t>
  </si>
  <si>
    <t>46</t>
  </si>
  <si>
    <t>48</t>
  </si>
  <si>
    <t>34</t>
  </si>
  <si>
    <t>181</t>
  </si>
  <si>
    <t>67</t>
  </si>
  <si>
    <t>177</t>
  </si>
  <si>
    <t>56.75</t>
  </si>
  <si>
    <t>94</t>
  </si>
  <si>
    <t>56.05</t>
  </si>
  <si>
    <t>46.61</t>
  </si>
  <si>
    <t>МБОУ "Цивильская СОШ № 1" Цивильского района</t>
  </si>
  <si>
    <t>Александрова Арина</t>
  </si>
  <si>
    <t>Быкова Екатерина</t>
  </si>
  <si>
    <t>Торкина Екатерина</t>
  </si>
  <si>
    <t>Ильин Артем</t>
  </si>
  <si>
    <t>Кузьмин Александр</t>
  </si>
  <si>
    <t>Силантьев Матвей</t>
  </si>
  <si>
    <t>11.10</t>
  </si>
  <si>
    <t>11.30</t>
  </si>
  <si>
    <t>50</t>
  </si>
  <si>
    <t>11.47</t>
  </si>
  <si>
    <t>4.41.45</t>
  </si>
  <si>
    <t>69</t>
  </si>
  <si>
    <t>4.47.02</t>
  </si>
  <si>
    <t>4.53.95</t>
  </si>
  <si>
    <t>поднимание туловища</t>
  </si>
  <si>
    <t>20</t>
  </si>
  <si>
    <t>28</t>
  </si>
  <si>
    <t>33</t>
  </si>
  <si>
    <t>29</t>
  </si>
  <si>
    <t>180</t>
  </si>
  <si>
    <t>150</t>
  </si>
  <si>
    <t>137</t>
  </si>
  <si>
    <t>1.20.35</t>
  </si>
  <si>
    <t>85</t>
  </si>
  <si>
    <t>1.26.78</t>
  </si>
  <si>
    <t>1.27.70</t>
  </si>
  <si>
    <t>10.20</t>
  </si>
  <si>
    <t>11.39</t>
  </si>
  <si>
    <t>41</t>
  </si>
  <si>
    <t>4.51</t>
  </si>
  <si>
    <t>59</t>
  </si>
  <si>
    <t>4.41</t>
  </si>
  <si>
    <t>5.05</t>
  </si>
  <si>
    <t>39</t>
  </si>
  <si>
    <t>64</t>
  </si>
  <si>
    <t>23</t>
  </si>
  <si>
    <t>26</t>
  </si>
  <si>
    <t>35</t>
  </si>
  <si>
    <t>45</t>
  </si>
  <si>
    <t>165</t>
  </si>
  <si>
    <t>155</t>
  </si>
  <si>
    <t>49</t>
  </si>
  <si>
    <t>1.19.89</t>
  </si>
  <si>
    <t>1.00.05</t>
  </si>
  <si>
    <t>2.10.80</t>
  </si>
  <si>
    <t>92</t>
  </si>
  <si>
    <t>МБОУ "Шихазанская СОШ" Канашского района</t>
  </si>
  <si>
    <t>10.89</t>
  </si>
  <si>
    <t>12.21</t>
  </si>
  <si>
    <t>12.05</t>
  </si>
  <si>
    <t>11.96</t>
  </si>
  <si>
    <t>10.66</t>
  </si>
  <si>
    <t>11.60</t>
  </si>
  <si>
    <t>32</t>
  </si>
  <si>
    <t>4.43.81</t>
  </si>
  <si>
    <t>68</t>
  </si>
  <si>
    <t>5.06.94</t>
  </si>
  <si>
    <t>5.01.80</t>
  </si>
  <si>
    <t>4.28</t>
  </si>
  <si>
    <t>4.16</t>
  </si>
  <si>
    <t>71</t>
  </si>
  <si>
    <t>4.10</t>
  </si>
  <si>
    <t>73</t>
  </si>
  <si>
    <t>37</t>
  </si>
  <si>
    <t>40</t>
  </si>
  <si>
    <t>77</t>
  </si>
  <si>
    <t>2</t>
  </si>
  <si>
    <t>6</t>
  </si>
  <si>
    <t>14</t>
  </si>
  <si>
    <t>7</t>
  </si>
  <si>
    <t>31</t>
  </si>
  <si>
    <t>138</t>
  </si>
  <si>
    <t>47</t>
  </si>
  <si>
    <t>159</t>
  </si>
  <si>
    <t>163</t>
  </si>
  <si>
    <t>149</t>
  </si>
  <si>
    <t>54.09</t>
  </si>
  <si>
    <t>1.04.44</t>
  </si>
  <si>
    <t>95</t>
  </si>
  <si>
    <t>1.11.37</t>
  </si>
  <si>
    <t>90</t>
  </si>
  <si>
    <t>58.44</t>
  </si>
  <si>
    <t>93</t>
  </si>
  <si>
    <t>50.92</t>
  </si>
  <si>
    <t>99</t>
  </si>
  <si>
    <t>57.10</t>
  </si>
  <si>
    <t>МАОУ " Красночетайская СОШ" Красночетайского района</t>
  </si>
  <si>
    <t>Ямброськин Андрей</t>
  </si>
  <si>
    <t>12.32</t>
  </si>
  <si>
    <t>5.28.24</t>
  </si>
  <si>
    <t>19</t>
  </si>
  <si>
    <t>141</t>
  </si>
  <si>
    <t>1.53.89</t>
  </si>
  <si>
    <t>12.13</t>
  </si>
  <si>
    <t>5.14.82</t>
  </si>
  <si>
    <t>0</t>
  </si>
  <si>
    <t>50.65</t>
  </si>
  <si>
    <t>13.03</t>
  </si>
  <si>
    <t>13</t>
  </si>
  <si>
    <t>5.50.84</t>
  </si>
  <si>
    <t>10</t>
  </si>
  <si>
    <t>4</t>
  </si>
  <si>
    <t>120</t>
  </si>
  <si>
    <t>1.30.34</t>
  </si>
  <si>
    <t>81</t>
  </si>
  <si>
    <t>11.61.</t>
  </si>
  <si>
    <t>5.11</t>
  </si>
  <si>
    <t>55</t>
  </si>
  <si>
    <t>164</t>
  </si>
  <si>
    <t>1.29.82</t>
  </si>
  <si>
    <t>78</t>
  </si>
  <si>
    <t>11.62</t>
  </si>
  <si>
    <t>4.47</t>
  </si>
  <si>
    <t>11</t>
  </si>
  <si>
    <t>148</t>
  </si>
  <si>
    <t>59.54</t>
  </si>
  <si>
    <t>12.92</t>
  </si>
  <si>
    <t>5.26</t>
  </si>
  <si>
    <t>3</t>
  </si>
  <si>
    <t>5</t>
  </si>
  <si>
    <t>122</t>
  </si>
  <si>
    <t>1.18.31</t>
  </si>
  <si>
    <t>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</si>
</sst>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D9" sqref="D9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</row>
    <row r="2" spans="1:17" ht="30" customHeight="1" x14ac:dyDescent="0.25">
      <c r="A2" s="16" t="s">
        <v>7</v>
      </c>
      <c r="B2" s="16"/>
      <c r="C2" s="20" t="s">
        <v>21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5.25" customHeight="1" x14ac:dyDescent="0.25">
      <c r="A3" s="21" t="s">
        <v>0</v>
      </c>
      <c r="B3" s="21" t="s">
        <v>9</v>
      </c>
      <c r="C3" s="21" t="s">
        <v>22</v>
      </c>
      <c r="D3" s="21"/>
      <c r="E3" s="21" t="s">
        <v>10</v>
      </c>
      <c r="F3" s="21"/>
      <c r="G3" s="16" t="s">
        <v>11</v>
      </c>
      <c r="H3" s="16"/>
      <c r="I3" s="14" t="s">
        <v>12</v>
      </c>
      <c r="J3" s="15"/>
      <c r="K3" s="14" t="s">
        <v>8</v>
      </c>
      <c r="L3" s="15"/>
      <c r="M3" s="22" t="s">
        <v>13</v>
      </c>
      <c r="N3" s="23"/>
      <c r="O3" s="16" t="s">
        <v>4</v>
      </c>
      <c r="P3" s="17"/>
    </row>
    <row r="4" spans="1:17" x14ac:dyDescent="0.25">
      <c r="A4" s="21"/>
      <c r="B4" s="21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16"/>
      <c r="P4" s="17"/>
    </row>
    <row r="5" spans="1:17" ht="25.5" customHeight="1" x14ac:dyDescent="0.25">
      <c r="A5" s="4">
        <v>1</v>
      </c>
      <c r="B5" s="12" t="s">
        <v>17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22.5" customHeight="1" x14ac:dyDescent="0.25">
      <c r="A6" s="4">
        <v>2</v>
      </c>
      <c r="B6" s="12" t="s">
        <v>15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19.5" customHeight="1" x14ac:dyDescent="0.25">
      <c r="A7" s="4">
        <v>3</v>
      </c>
      <c r="B7" s="12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7" x14ac:dyDescent="0.25">
      <c r="A8" s="3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</row>
    <row r="9" spans="1:17" ht="23.25" customHeight="1" x14ac:dyDescent="0.25">
      <c r="A9" s="4">
        <v>1</v>
      </c>
      <c r="B9" s="12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"/>
    </row>
    <row r="10" spans="1:17" ht="20.25" customHeight="1" x14ac:dyDescent="0.25">
      <c r="A10" s="4">
        <v>2</v>
      </c>
      <c r="B10" s="12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4"/>
    </row>
    <row r="11" spans="1:17" ht="29.25" customHeight="1" x14ac:dyDescent="0.25">
      <c r="A11" s="4">
        <v>3</v>
      </c>
      <c r="B11" s="12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"/>
    </row>
    <row r="12" spans="1:17" x14ac:dyDescent="0.25">
      <c r="O12" s="11">
        <f>SUM(O5:O11)</f>
        <v>0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I3:J3"/>
    <mergeCell ref="K3:L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M3:N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</row>
    <row r="2" spans="1:17" ht="30" customHeight="1" x14ac:dyDescent="0.25">
      <c r="A2" s="16" t="s">
        <v>7</v>
      </c>
      <c r="B2" s="16"/>
      <c r="C2" s="20" t="s">
        <v>141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5.25" customHeight="1" x14ac:dyDescent="0.25">
      <c r="A3" s="21" t="s">
        <v>0</v>
      </c>
      <c r="B3" s="21" t="s">
        <v>9</v>
      </c>
      <c r="C3" s="21" t="s">
        <v>22</v>
      </c>
      <c r="D3" s="21"/>
      <c r="E3" s="21" t="s">
        <v>10</v>
      </c>
      <c r="F3" s="21"/>
      <c r="G3" s="16" t="s">
        <v>11</v>
      </c>
      <c r="H3" s="16"/>
      <c r="I3" s="14" t="s">
        <v>109</v>
      </c>
      <c r="J3" s="15"/>
      <c r="K3" s="14" t="s">
        <v>8</v>
      </c>
      <c r="L3" s="15"/>
      <c r="M3" s="22" t="s">
        <v>13</v>
      </c>
      <c r="N3" s="23"/>
      <c r="O3" s="16" t="s">
        <v>4</v>
      </c>
      <c r="P3" s="17"/>
    </row>
    <row r="4" spans="1:17" x14ac:dyDescent="0.25">
      <c r="A4" s="21"/>
      <c r="B4" s="21"/>
      <c r="C4" s="10" t="s">
        <v>1</v>
      </c>
      <c r="D4" s="10" t="s">
        <v>2</v>
      </c>
      <c r="E4" s="10" t="s">
        <v>1</v>
      </c>
      <c r="F4" s="10" t="s">
        <v>2</v>
      </c>
      <c r="G4" s="10" t="s">
        <v>3</v>
      </c>
      <c r="H4" s="10" t="s">
        <v>2</v>
      </c>
      <c r="I4" s="10" t="s">
        <v>3</v>
      </c>
      <c r="J4" s="10" t="s">
        <v>2</v>
      </c>
      <c r="K4" s="10" t="s">
        <v>3</v>
      </c>
      <c r="L4" s="10" t="s">
        <v>2</v>
      </c>
      <c r="M4" s="10" t="s">
        <v>1</v>
      </c>
      <c r="N4" s="10" t="s">
        <v>2</v>
      </c>
      <c r="O4" s="16"/>
      <c r="P4" s="17"/>
    </row>
    <row r="5" spans="1:17" ht="25.5" customHeight="1" x14ac:dyDescent="0.25">
      <c r="A5" s="9">
        <v>1</v>
      </c>
      <c r="B5" s="12" t="s">
        <v>26</v>
      </c>
      <c r="C5" s="6" t="s">
        <v>142</v>
      </c>
      <c r="D5" s="6" t="s">
        <v>41</v>
      </c>
      <c r="E5" s="6" t="s">
        <v>149</v>
      </c>
      <c r="F5" s="6" t="s">
        <v>150</v>
      </c>
      <c r="G5" s="6" t="s">
        <v>158</v>
      </c>
      <c r="H5" s="6" t="s">
        <v>80</v>
      </c>
      <c r="I5" s="6" t="s">
        <v>159</v>
      </c>
      <c r="J5" s="6" t="s">
        <v>56</v>
      </c>
      <c r="K5" s="6" t="s">
        <v>115</v>
      </c>
      <c r="L5" s="6" t="s">
        <v>71</v>
      </c>
      <c r="M5" s="6" t="s">
        <v>171</v>
      </c>
      <c r="N5" s="6" t="s">
        <v>67</v>
      </c>
      <c r="O5" s="25">
        <f>SUM(D5+F5+H5+J5+L5+N5)</f>
        <v>422</v>
      </c>
    </row>
    <row r="6" spans="1:17" ht="22.5" customHeight="1" x14ac:dyDescent="0.25">
      <c r="A6" s="9">
        <v>2</v>
      </c>
      <c r="B6" s="12" t="s">
        <v>27</v>
      </c>
      <c r="C6" s="6" t="s">
        <v>143</v>
      </c>
      <c r="D6" s="6" t="s">
        <v>111</v>
      </c>
      <c r="E6" s="6" t="s">
        <v>151</v>
      </c>
      <c r="F6" s="6" t="s">
        <v>55</v>
      </c>
      <c r="G6" s="6" t="s">
        <v>159</v>
      </c>
      <c r="H6" s="6" t="s">
        <v>160</v>
      </c>
      <c r="I6" s="6" t="s">
        <v>113</v>
      </c>
      <c r="J6" s="6" t="s">
        <v>65</v>
      </c>
      <c r="K6" s="6" t="s">
        <v>166</v>
      </c>
      <c r="L6" s="6" t="s">
        <v>167</v>
      </c>
      <c r="M6" s="6" t="s">
        <v>172</v>
      </c>
      <c r="N6" s="6" t="s">
        <v>173</v>
      </c>
      <c r="O6" s="25">
        <f t="shared" ref="O6:O11" si="0">SUM(D6+F6+H6+J6+L6+N6)</f>
        <v>352</v>
      </c>
    </row>
    <row r="7" spans="1:17" ht="19.5" customHeight="1" x14ac:dyDescent="0.25">
      <c r="A7" s="9">
        <v>3</v>
      </c>
      <c r="B7" s="12" t="s">
        <v>28</v>
      </c>
      <c r="C7" s="6" t="s">
        <v>144</v>
      </c>
      <c r="D7" s="6" t="s">
        <v>58</v>
      </c>
      <c r="E7" s="6" t="s">
        <v>152</v>
      </c>
      <c r="F7" s="6" t="s">
        <v>56</v>
      </c>
      <c r="G7" s="6" t="s">
        <v>161</v>
      </c>
      <c r="H7" s="6" t="s">
        <v>162</v>
      </c>
      <c r="I7" s="6" t="s">
        <v>128</v>
      </c>
      <c r="J7" s="6" t="s">
        <v>55</v>
      </c>
      <c r="K7" s="6" t="s">
        <v>168</v>
      </c>
      <c r="L7" s="6" t="s">
        <v>60</v>
      </c>
      <c r="M7" s="6" t="s">
        <v>174</v>
      </c>
      <c r="N7" s="6" t="s">
        <v>175</v>
      </c>
      <c r="O7" s="25">
        <f t="shared" si="0"/>
        <v>318</v>
      </c>
    </row>
    <row r="8" spans="1:17" x14ac:dyDescent="0.25">
      <c r="A8" s="3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5">
        <f t="shared" si="0"/>
        <v>0</v>
      </c>
    </row>
    <row r="9" spans="1:17" ht="23.25" customHeight="1" x14ac:dyDescent="0.25">
      <c r="A9" s="9">
        <v>1</v>
      </c>
      <c r="B9" s="12" t="s">
        <v>23</v>
      </c>
      <c r="C9" s="6" t="s">
        <v>145</v>
      </c>
      <c r="D9" s="6" t="s">
        <v>130</v>
      </c>
      <c r="E9" s="6" t="s">
        <v>153</v>
      </c>
      <c r="F9" s="6" t="s">
        <v>88</v>
      </c>
      <c r="G9" s="6" t="s">
        <v>113</v>
      </c>
      <c r="H9" s="6" t="s">
        <v>55</v>
      </c>
      <c r="I9" s="6" t="s">
        <v>65</v>
      </c>
      <c r="J9" s="6" t="s">
        <v>55</v>
      </c>
      <c r="K9" s="6" t="s">
        <v>169</v>
      </c>
      <c r="L9" s="6" t="s">
        <v>55</v>
      </c>
      <c r="M9" s="6" t="s">
        <v>176</v>
      </c>
      <c r="N9" s="6" t="s">
        <v>177</v>
      </c>
      <c r="O9" s="25">
        <f t="shared" si="0"/>
        <v>366</v>
      </c>
    </row>
    <row r="10" spans="1:17" ht="20.25" customHeight="1" x14ac:dyDescent="0.25">
      <c r="A10" s="9">
        <v>2</v>
      </c>
      <c r="B10" s="12" t="s">
        <v>24</v>
      </c>
      <c r="C10" s="6" t="s">
        <v>146</v>
      </c>
      <c r="D10" s="6" t="s">
        <v>148</v>
      </c>
      <c r="E10" s="6" t="s">
        <v>154</v>
      </c>
      <c r="F10" s="6" t="s">
        <v>155</v>
      </c>
      <c r="G10" s="6" t="s">
        <v>163</v>
      </c>
      <c r="H10" s="6" t="s">
        <v>75</v>
      </c>
      <c r="I10" s="6" t="s">
        <v>84</v>
      </c>
      <c r="J10" s="6" t="s">
        <v>56</v>
      </c>
      <c r="K10" s="6" t="s">
        <v>115</v>
      </c>
      <c r="L10" s="6" t="s">
        <v>136</v>
      </c>
      <c r="M10" s="6" t="s">
        <v>178</v>
      </c>
      <c r="N10" s="6" t="s">
        <v>179</v>
      </c>
      <c r="O10" s="25">
        <f t="shared" si="0"/>
        <v>355</v>
      </c>
    </row>
    <row r="11" spans="1:17" ht="29.25" customHeight="1" x14ac:dyDescent="0.25">
      <c r="A11" s="9">
        <v>3</v>
      </c>
      <c r="B11" s="12" t="s">
        <v>25</v>
      </c>
      <c r="C11" s="6" t="s">
        <v>147</v>
      </c>
      <c r="D11" s="6" t="s">
        <v>58</v>
      </c>
      <c r="E11" s="6" t="s">
        <v>156</v>
      </c>
      <c r="F11" s="6" t="s">
        <v>157</v>
      </c>
      <c r="G11" s="6" t="s">
        <v>164</v>
      </c>
      <c r="H11" s="6" t="s">
        <v>163</v>
      </c>
      <c r="I11" s="6" t="s">
        <v>165</v>
      </c>
      <c r="J11" s="6" t="s">
        <v>58</v>
      </c>
      <c r="K11" s="6" t="s">
        <v>170</v>
      </c>
      <c r="L11" s="6" t="s">
        <v>85</v>
      </c>
      <c r="M11" s="6" t="s">
        <v>180</v>
      </c>
      <c r="N11" s="6" t="s">
        <v>177</v>
      </c>
      <c r="O11" s="25">
        <f t="shared" si="0"/>
        <v>300</v>
      </c>
    </row>
    <row r="12" spans="1:17" x14ac:dyDescent="0.25">
      <c r="O12" s="11">
        <f>SUM(O5:O11)</f>
        <v>2113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2" fitToHeight="0" orientation="landscape" horizontalDpi="0" verticalDpi="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M12" sqref="M12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</row>
    <row r="2" spans="1:17" ht="30" customHeight="1" x14ac:dyDescent="0.25">
      <c r="A2" s="16" t="s">
        <v>7</v>
      </c>
      <c r="B2" s="16"/>
      <c r="C2" s="20" t="s">
        <v>94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5.25" customHeight="1" x14ac:dyDescent="0.25">
      <c r="A3" s="21" t="s">
        <v>0</v>
      </c>
      <c r="B3" s="21" t="s">
        <v>9</v>
      </c>
      <c r="C3" s="21" t="s">
        <v>22</v>
      </c>
      <c r="D3" s="21"/>
      <c r="E3" s="21" t="s">
        <v>10</v>
      </c>
      <c r="F3" s="21"/>
      <c r="G3" s="16" t="s">
        <v>11</v>
      </c>
      <c r="H3" s="16"/>
      <c r="I3" s="14" t="s">
        <v>109</v>
      </c>
      <c r="J3" s="15"/>
      <c r="K3" s="14" t="s">
        <v>8</v>
      </c>
      <c r="L3" s="15"/>
      <c r="M3" s="22" t="s">
        <v>13</v>
      </c>
      <c r="N3" s="23"/>
      <c r="O3" s="16" t="s">
        <v>4</v>
      </c>
      <c r="P3" s="17"/>
    </row>
    <row r="4" spans="1:17" x14ac:dyDescent="0.25">
      <c r="A4" s="21"/>
      <c r="B4" s="21"/>
      <c r="C4" s="10" t="s">
        <v>1</v>
      </c>
      <c r="D4" s="10" t="s">
        <v>2</v>
      </c>
      <c r="E4" s="10" t="s">
        <v>1</v>
      </c>
      <c r="F4" s="10" t="s">
        <v>2</v>
      </c>
      <c r="G4" s="10" t="s">
        <v>3</v>
      </c>
      <c r="H4" s="10" t="s">
        <v>2</v>
      </c>
      <c r="I4" s="10" t="s">
        <v>3</v>
      </c>
      <c r="J4" s="10" t="s">
        <v>2</v>
      </c>
      <c r="K4" s="10" t="s">
        <v>3</v>
      </c>
      <c r="L4" s="10" t="s">
        <v>2</v>
      </c>
      <c r="M4" s="10" t="s">
        <v>1</v>
      </c>
      <c r="N4" s="10" t="s">
        <v>2</v>
      </c>
      <c r="O4" s="16"/>
      <c r="P4" s="17"/>
    </row>
    <row r="5" spans="1:17" ht="25.5" customHeight="1" x14ac:dyDescent="0.25">
      <c r="A5" s="9">
        <v>1</v>
      </c>
      <c r="B5" s="24" t="s">
        <v>95</v>
      </c>
      <c r="C5" s="6" t="s">
        <v>101</v>
      </c>
      <c r="D5" s="6" t="s">
        <v>49</v>
      </c>
      <c r="E5" s="6" t="s">
        <v>105</v>
      </c>
      <c r="F5" s="6" t="s">
        <v>106</v>
      </c>
      <c r="G5" s="6" t="s">
        <v>110</v>
      </c>
      <c r="H5" s="6" t="s">
        <v>60</v>
      </c>
      <c r="I5" s="6" t="s">
        <v>112</v>
      </c>
      <c r="J5" s="6" t="s">
        <v>43</v>
      </c>
      <c r="K5" s="6" t="s">
        <v>114</v>
      </c>
      <c r="L5" s="6" t="s">
        <v>77</v>
      </c>
      <c r="M5" s="6" t="s">
        <v>117</v>
      </c>
      <c r="N5" s="6" t="s">
        <v>118</v>
      </c>
      <c r="O5" s="25">
        <f>SUM(D5+F5+H5+J5+L5+N5)</f>
        <v>395</v>
      </c>
    </row>
    <row r="6" spans="1:17" ht="22.5" customHeight="1" x14ac:dyDescent="0.25">
      <c r="A6" s="9">
        <v>2</v>
      </c>
      <c r="B6" s="24" t="s">
        <v>96</v>
      </c>
      <c r="C6" s="6" t="s">
        <v>102</v>
      </c>
      <c r="D6" s="6" t="s">
        <v>103</v>
      </c>
      <c r="E6" s="6" t="s">
        <v>107</v>
      </c>
      <c r="F6" s="6" t="s">
        <v>88</v>
      </c>
      <c r="G6" s="6" t="s">
        <v>111</v>
      </c>
      <c r="H6" s="6" t="s">
        <v>88</v>
      </c>
      <c r="I6" s="6" t="s">
        <v>113</v>
      </c>
      <c r="J6" s="6" t="s">
        <v>65</v>
      </c>
      <c r="K6" s="6" t="s">
        <v>115</v>
      </c>
      <c r="L6" s="6" t="s">
        <v>71</v>
      </c>
      <c r="M6" s="6" t="s">
        <v>119</v>
      </c>
      <c r="N6" s="6" t="s">
        <v>69</v>
      </c>
      <c r="O6" s="25">
        <f t="shared" ref="O6:O11" si="0">SUM(D6+F6+H6+J6+L6+N6)</f>
        <v>370</v>
      </c>
    </row>
    <row r="7" spans="1:17" ht="22.5" customHeight="1" x14ac:dyDescent="0.25">
      <c r="A7" s="9">
        <v>3</v>
      </c>
      <c r="B7" s="24" t="s">
        <v>97</v>
      </c>
      <c r="C7" s="6" t="s">
        <v>104</v>
      </c>
      <c r="D7" s="6" t="s">
        <v>84</v>
      </c>
      <c r="E7" s="6" t="s">
        <v>108</v>
      </c>
      <c r="F7" s="6" t="s">
        <v>57</v>
      </c>
      <c r="G7" s="6" t="s">
        <v>110</v>
      </c>
      <c r="H7" s="6" t="s">
        <v>60</v>
      </c>
      <c r="I7" s="6" t="s">
        <v>111</v>
      </c>
      <c r="J7" s="6" t="s">
        <v>75</v>
      </c>
      <c r="K7" s="6" t="s">
        <v>116</v>
      </c>
      <c r="L7" s="6" t="s">
        <v>84</v>
      </c>
      <c r="M7" s="6" t="s">
        <v>120</v>
      </c>
      <c r="N7" s="6" t="s">
        <v>69</v>
      </c>
      <c r="O7" s="25">
        <f t="shared" si="0"/>
        <v>344</v>
      </c>
    </row>
    <row r="8" spans="1:17" x14ac:dyDescent="0.25">
      <c r="A8" s="3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5">
        <f t="shared" si="0"/>
        <v>0</v>
      </c>
    </row>
    <row r="9" spans="1:17" ht="23.25" customHeight="1" x14ac:dyDescent="0.25">
      <c r="A9" s="9">
        <v>1</v>
      </c>
      <c r="B9" s="24" t="s">
        <v>98</v>
      </c>
      <c r="C9" s="6" t="s">
        <v>121</v>
      </c>
      <c r="D9" s="6" t="s">
        <v>55</v>
      </c>
      <c r="E9" s="6" t="s">
        <v>124</v>
      </c>
      <c r="F9" s="6" t="s">
        <v>125</v>
      </c>
      <c r="G9" s="6" t="s">
        <v>128</v>
      </c>
      <c r="H9" s="6" t="s">
        <v>129</v>
      </c>
      <c r="I9" s="6" t="s">
        <v>86</v>
      </c>
      <c r="J9" s="6" t="s">
        <v>45</v>
      </c>
      <c r="K9" s="6" t="s">
        <v>134</v>
      </c>
      <c r="L9" s="6" t="s">
        <v>55</v>
      </c>
      <c r="M9" s="6" t="s">
        <v>137</v>
      </c>
      <c r="N9" s="6" t="s">
        <v>69</v>
      </c>
      <c r="O9" s="25">
        <f t="shared" si="0"/>
        <v>370</v>
      </c>
    </row>
    <row r="10" spans="1:17" ht="20.25" customHeight="1" x14ac:dyDescent="0.25">
      <c r="A10" s="9">
        <v>2</v>
      </c>
      <c r="B10" s="24" t="s">
        <v>99</v>
      </c>
      <c r="C10" s="6" t="s">
        <v>42</v>
      </c>
      <c r="D10" s="6" t="s">
        <v>65</v>
      </c>
      <c r="E10" s="6" t="s">
        <v>126</v>
      </c>
      <c r="F10" s="6" t="s">
        <v>60</v>
      </c>
      <c r="G10" s="6" t="s">
        <v>111</v>
      </c>
      <c r="H10" s="6" t="s">
        <v>55</v>
      </c>
      <c r="I10" s="6" t="s">
        <v>131</v>
      </c>
      <c r="J10" s="6" t="s">
        <v>130</v>
      </c>
      <c r="K10" s="6" t="s">
        <v>115</v>
      </c>
      <c r="L10" s="6" t="s">
        <v>136</v>
      </c>
      <c r="M10" s="6" t="s">
        <v>138</v>
      </c>
      <c r="N10" s="6" t="s">
        <v>140</v>
      </c>
      <c r="O10" s="25">
        <f t="shared" si="0"/>
        <v>332</v>
      </c>
    </row>
    <row r="11" spans="1:17" ht="29.25" customHeight="1" x14ac:dyDescent="0.25">
      <c r="A11" s="9">
        <v>3</v>
      </c>
      <c r="B11" s="24" t="s">
        <v>100</v>
      </c>
      <c r="C11" s="6" t="s">
        <v>122</v>
      </c>
      <c r="D11" s="6" t="s">
        <v>123</v>
      </c>
      <c r="E11" s="6" t="s">
        <v>127</v>
      </c>
      <c r="F11" s="6" t="s">
        <v>43</v>
      </c>
      <c r="G11" s="6" t="s">
        <v>130</v>
      </c>
      <c r="H11" s="6" t="s">
        <v>71</v>
      </c>
      <c r="I11" s="6" t="s">
        <v>132</v>
      </c>
      <c r="J11" s="6" t="s">
        <v>133</v>
      </c>
      <c r="K11" s="6" t="s">
        <v>135</v>
      </c>
      <c r="L11" s="6" t="s">
        <v>49</v>
      </c>
      <c r="M11" s="6" t="s">
        <v>139</v>
      </c>
      <c r="N11" s="6" t="s">
        <v>129</v>
      </c>
      <c r="O11" s="25">
        <f t="shared" si="0"/>
        <v>316</v>
      </c>
    </row>
    <row r="12" spans="1:17" x14ac:dyDescent="0.25">
      <c r="O12" s="11">
        <f>SUM(O5:O11)</f>
        <v>2127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</row>
    <row r="2" spans="1:17" ht="30" customHeight="1" x14ac:dyDescent="0.25">
      <c r="A2" s="16" t="s">
        <v>7</v>
      </c>
      <c r="B2" s="16"/>
      <c r="C2" s="20" t="s">
        <v>29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5.25" customHeight="1" x14ac:dyDescent="0.25">
      <c r="A3" s="21" t="s">
        <v>0</v>
      </c>
      <c r="B3" s="21" t="s">
        <v>9</v>
      </c>
      <c r="C3" s="21" t="s">
        <v>22</v>
      </c>
      <c r="D3" s="21"/>
      <c r="E3" s="21" t="s">
        <v>10</v>
      </c>
      <c r="F3" s="21"/>
      <c r="G3" s="16" t="s">
        <v>11</v>
      </c>
      <c r="H3" s="16"/>
      <c r="I3" s="14" t="s">
        <v>109</v>
      </c>
      <c r="J3" s="15"/>
      <c r="K3" s="14" t="s">
        <v>8</v>
      </c>
      <c r="L3" s="15"/>
      <c r="M3" s="22" t="s">
        <v>13</v>
      </c>
      <c r="N3" s="23"/>
      <c r="O3" s="16" t="s">
        <v>4</v>
      </c>
      <c r="P3" s="17"/>
    </row>
    <row r="4" spans="1:17" x14ac:dyDescent="0.25">
      <c r="A4" s="21"/>
      <c r="B4" s="21"/>
      <c r="C4" s="10" t="s">
        <v>1</v>
      </c>
      <c r="D4" s="10" t="s">
        <v>2</v>
      </c>
      <c r="E4" s="10" t="s">
        <v>1</v>
      </c>
      <c r="F4" s="10" t="s">
        <v>2</v>
      </c>
      <c r="G4" s="10" t="s">
        <v>3</v>
      </c>
      <c r="H4" s="10" t="s">
        <v>2</v>
      </c>
      <c r="I4" s="10" t="s">
        <v>3</v>
      </c>
      <c r="J4" s="10" t="s">
        <v>2</v>
      </c>
      <c r="K4" s="10" t="s">
        <v>3</v>
      </c>
      <c r="L4" s="10" t="s">
        <v>2</v>
      </c>
      <c r="M4" s="10" t="s">
        <v>1</v>
      </c>
      <c r="N4" s="10" t="s">
        <v>2</v>
      </c>
      <c r="O4" s="16"/>
      <c r="P4" s="17"/>
    </row>
    <row r="5" spans="1:17" ht="25.5" customHeight="1" x14ac:dyDescent="0.25">
      <c r="A5" s="9">
        <v>1</v>
      </c>
      <c r="B5" s="12" t="s">
        <v>30</v>
      </c>
      <c r="C5" s="6" t="s">
        <v>40</v>
      </c>
      <c r="D5" s="6" t="s">
        <v>41</v>
      </c>
      <c r="E5" s="6" t="s">
        <v>46</v>
      </c>
      <c r="F5" s="6" t="s">
        <v>47</v>
      </c>
      <c r="G5" s="6" t="s">
        <v>52</v>
      </c>
      <c r="H5" s="6" t="s">
        <v>55</v>
      </c>
      <c r="I5" s="6" t="s">
        <v>45</v>
      </c>
      <c r="J5" s="6" t="s">
        <v>60</v>
      </c>
      <c r="K5" s="6" t="s">
        <v>62</v>
      </c>
      <c r="L5" s="6" t="s">
        <v>56</v>
      </c>
      <c r="M5" s="6" t="s">
        <v>66</v>
      </c>
      <c r="N5" s="6" t="s">
        <v>67</v>
      </c>
      <c r="O5" s="25">
        <f>SUM(D5+F5+H5+J5+L5+N5)</f>
        <v>397</v>
      </c>
    </row>
    <row r="6" spans="1:17" ht="22.5" customHeight="1" x14ac:dyDescent="0.25">
      <c r="A6" s="9">
        <v>2</v>
      </c>
      <c r="B6" s="12" t="s">
        <v>31</v>
      </c>
      <c r="C6" s="6" t="s">
        <v>42</v>
      </c>
      <c r="D6" s="6" t="s">
        <v>43</v>
      </c>
      <c r="E6" s="6" t="s">
        <v>48</v>
      </c>
      <c r="F6" s="6" t="s">
        <v>49</v>
      </c>
      <c r="G6" s="6" t="s">
        <v>53</v>
      </c>
      <c r="H6" s="6" t="s">
        <v>56</v>
      </c>
      <c r="I6" s="6" t="s">
        <v>54</v>
      </c>
      <c r="J6" s="6" t="s">
        <v>59</v>
      </c>
      <c r="K6" s="6" t="s">
        <v>61</v>
      </c>
      <c r="L6" s="6" t="s">
        <v>63</v>
      </c>
      <c r="M6" s="6" t="s">
        <v>68</v>
      </c>
      <c r="N6" s="6" t="s">
        <v>69</v>
      </c>
      <c r="O6" s="25">
        <f t="shared" ref="O6:O11" si="0">SUM(D6+F6+H6+J6+L6+N6)</f>
        <v>341</v>
      </c>
    </row>
    <row r="7" spans="1:17" ht="22.5" customHeight="1" x14ac:dyDescent="0.25">
      <c r="A7" s="9">
        <v>3</v>
      </c>
      <c r="B7" s="13" t="s">
        <v>38</v>
      </c>
      <c r="C7" s="6" t="s">
        <v>44</v>
      </c>
      <c r="D7" s="6" t="s">
        <v>45</v>
      </c>
      <c r="E7" s="6" t="s">
        <v>50</v>
      </c>
      <c r="F7" s="6" t="s">
        <v>51</v>
      </c>
      <c r="G7" s="6" t="s">
        <v>54</v>
      </c>
      <c r="H7" s="6" t="s">
        <v>57</v>
      </c>
      <c r="I7" s="6" t="s">
        <v>58</v>
      </c>
      <c r="J7" s="6" t="s">
        <v>71</v>
      </c>
      <c r="K7" s="6" t="s">
        <v>64</v>
      </c>
      <c r="L7" s="6" t="s">
        <v>65</v>
      </c>
      <c r="M7" s="6" t="s">
        <v>70</v>
      </c>
      <c r="N7" s="6" t="s">
        <v>67</v>
      </c>
      <c r="O7" s="25">
        <f t="shared" si="0"/>
        <v>363</v>
      </c>
    </row>
    <row r="8" spans="1:17" x14ac:dyDescent="0.25">
      <c r="A8" s="3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5"/>
    </row>
    <row r="9" spans="1:17" ht="23.25" customHeight="1" x14ac:dyDescent="0.25">
      <c r="A9" s="9">
        <v>1</v>
      </c>
      <c r="B9" s="12" t="s">
        <v>32</v>
      </c>
      <c r="C9" s="6" t="s">
        <v>72</v>
      </c>
      <c r="D9" s="6" t="s">
        <v>57</v>
      </c>
      <c r="E9" s="6" t="s">
        <v>76</v>
      </c>
      <c r="F9" s="6" t="s">
        <v>77</v>
      </c>
      <c r="G9" s="6" t="s">
        <v>52</v>
      </c>
      <c r="H9" s="6" t="s">
        <v>84</v>
      </c>
      <c r="I9" s="6" t="s">
        <v>85</v>
      </c>
      <c r="J9" s="6" t="s">
        <v>60</v>
      </c>
      <c r="K9" s="6" t="s">
        <v>87</v>
      </c>
      <c r="L9" s="6" t="s">
        <v>88</v>
      </c>
      <c r="M9" s="6" t="s">
        <v>90</v>
      </c>
      <c r="N9" s="6" t="s">
        <v>91</v>
      </c>
      <c r="O9" s="25">
        <f t="shared" si="0"/>
        <v>407</v>
      </c>
    </row>
    <row r="10" spans="1:17" ht="20.25" customHeight="1" x14ac:dyDescent="0.25">
      <c r="A10" s="9">
        <v>2</v>
      </c>
      <c r="B10" s="24" t="s">
        <v>39</v>
      </c>
      <c r="C10" s="6" t="s">
        <v>73</v>
      </c>
      <c r="D10" s="6" t="s">
        <v>63</v>
      </c>
      <c r="E10" s="6" t="s">
        <v>78</v>
      </c>
      <c r="F10" s="6" t="s">
        <v>80</v>
      </c>
      <c r="G10" s="6" t="s">
        <v>81</v>
      </c>
      <c r="H10" s="6" t="s">
        <v>83</v>
      </c>
      <c r="I10" s="6" t="s">
        <v>43</v>
      </c>
      <c r="J10" s="6" t="s">
        <v>57</v>
      </c>
      <c r="K10" s="6" t="s">
        <v>87</v>
      </c>
      <c r="L10" s="6" t="s">
        <v>88</v>
      </c>
      <c r="M10" s="6" t="s">
        <v>92</v>
      </c>
      <c r="N10" s="6" t="s">
        <v>91</v>
      </c>
      <c r="O10" s="25">
        <f t="shared" si="0"/>
        <v>423</v>
      </c>
    </row>
    <row r="11" spans="1:17" ht="29.25" customHeight="1" x14ac:dyDescent="0.25">
      <c r="A11" s="9">
        <v>3</v>
      </c>
      <c r="B11" s="12" t="s">
        <v>33</v>
      </c>
      <c r="C11" s="6" t="s">
        <v>74</v>
      </c>
      <c r="D11" s="6" t="s">
        <v>75</v>
      </c>
      <c r="E11" s="6" t="s">
        <v>79</v>
      </c>
      <c r="F11" s="6" t="s">
        <v>56</v>
      </c>
      <c r="G11" s="6" t="s">
        <v>82</v>
      </c>
      <c r="H11" s="6" t="s">
        <v>65</v>
      </c>
      <c r="I11" s="6" t="s">
        <v>86</v>
      </c>
      <c r="J11" s="6" t="s">
        <v>45</v>
      </c>
      <c r="K11" s="6" t="s">
        <v>89</v>
      </c>
      <c r="L11" s="6" t="s">
        <v>57</v>
      </c>
      <c r="M11" s="6" t="s">
        <v>93</v>
      </c>
      <c r="N11" s="6" t="s">
        <v>67</v>
      </c>
      <c r="O11" s="25">
        <f t="shared" si="0"/>
        <v>356</v>
      </c>
    </row>
    <row r="12" spans="1:17" x14ac:dyDescent="0.25">
      <c r="O12" s="11">
        <f>SUM(O5:O11)</f>
        <v>2287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</row>
    <row r="2" spans="1:17" ht="30" customHeight="1" x14ac:dyDescent="0.25">
      <c r="A2" s="16" t="s">
        <v>7</v>
      </c>
      <c r="B2" s="16"/>
      <c r="C2" s="20" t="s">
        <v>181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5.25" customHeight="1" x14ac:dyDescent="0.25">
      <c r="A3" s="21" t="s">
        <v>0</v>
      </c>
      <c r="B3" s="21" t="s">
        <v>9</v>
      </c>
      <c r="C3" s="21" t="s">
        <v>22</v>
      </c>
      <c r="D3" s="21"/>
      <c r="E3" s="21" t="s">
        <v>10</v>
      </c>
      <c r="F3" s="21"/>
      <c r="G3" s="16" t="s">
        <v>11</v>
      </c>
      <c r="H3" s="16"/>
      <c r="I3" s="14" t="s">
        <v>109</v>
      </c>
      <c r="J3" s="15"/>
      <c r="K3" s="14" t="s">
        <v>8</v>
      </c>
      <c r="L3" s="15"/>
      <c r="M3" s="22" t="s">
        <v>13</v>
      </c>
      <c r="N3" s="23"/>
      <c r="O3" s="16" t="s">
        <v>4</v>
      </c>
      <c r="P3" s="17"/>
    </row>
    <row r="4" spans="1:17" x14ac:dyDescent="0.25">
      <c r="A4" s="21"/>
      <c r="B4" s="21"/>
      <c r="C4" s="10" t="s">
        <v>1</v>
      </c>
      <c r="D4" s="10" t="s">
        <v>2</v>
      </c>
      <c r="E4" s="10" t="s">
        <v>1</v>
      </c>
      <c r="F4" s="10" t="s">
        <v>2</v>
      </c>
      <c r="G4" s="10" t="s">
        <v>3</v>
      </c>
      <c r="H4" s="10" t="s">
        <v>2</v>
      </c>
      <c r="I4" s="10" t="s">
        <v>3</v>
      </c>
      <c r="J4" s="10" t="s">
        <v>2</v>
      </c>
      <c r="K4" s="10" t="s">
        <v>3</v>
      </c>
      <c r="L4" s="10" t="s">
        <v>2</v>
      </c>
      <c r="M4" s="10" t="s">
        <v>1</v>
      </c>
      <c r="N4" s="10" t="s">
        <v>2</v>
      </c>
      <c r="O4" s="16"/>
      <c r="P4" s="17"/>
    </row>
    <row r="5" spans="1:17" ht="25.5" customHeight="1" x14ac:dyDescent="0.25">
      <c r="A5" s="9">
        <v>1</v>
      </c>
      <c r="B5" s="24" t="s">
        <v>34</v>
      </c>
      <c r="C5" s="6" t="s">
        <v>183</v>
      </c>
      <c r="D5" s="6" t="s">
        <v>59</v>
      </c>
      <c r="E5" s="6" t="s">
        <v>184</v>
      </c>
      <c r="F5" s="6" t="s">
        <v>43</v>
      </c>
      <c r="G5" s="6" t="s">
        <v>161</v>
      </c>
      <c r="H5" s="6" t="s">
        <v>162</v>
      </c>
      <c r="I5" s="6" t="s">
        <v>185</v>
      </c>
      <c r="J5" s="6" t="s">
        <v>82</v>
      </c>
      <c r="K5" s="6" t="s">
        <v>186</v>
      </c>
      <c r="L5" s="6" t="s">
        <v>103</v>
      </c>
      <c r="M5" s="6" t="s">
        <v>187</v>
      </c>
      <c r="N5" s="6" t="s">
        <v>77</v>
      </c>
      <c r="O5" s="25">
        <f>SUM(N5+L5+J5+H5+F5+D5)</f>
        <v>220</v>
      </c>
    </row>
    <row r="6" spans="1:17" ht="22.5" customHeight="1" x14ac:dyDescent="0.25">
      <c r="A6" s="9">
        <v>2</v>
      </c>
      <c r="B6" s="24" t="s">
        <v>35</v>
      </c>
      <c r="C6" s="6" t="s">
        <v>188</v>
      </c>
      <c r="D6" s="6" t="s">
        <v>148</v>
      </c>
      <c r="E6" s="6" t="s">
        <v>189</v>
      </c>
      <c r="F6" s="6" t="s">
        <v>83</v>
      </c>
      <c r="G6" s="6" t="s">
        <v>190</v>
      </c>
      <c r="H6" s="6" t="s">
        <v>190</v>
      </c>
      <c r="I6" s="6" t="s">
        <v>112</v>
      </c>
      <c r="J6" s="6" t="s">
        <v>43</v>
      </c>
      <c r="K6" s="6" t="s">
        <v>115</v>
      </c>
      <c r="L6" s="6" t="s">
        <v>71</v>
      </c>
      <c r="M6" s="6" t="s">
        <v>191</v>
      </c>
      <c r="N6" s="6" t="s">
        <v>67</v>
      </c>
      <c r="O6" s="25">
        <f t="shared" ref="O6:O11" si="0">SUM(N6+L6+J6+H6+F6+D6)</f>
        <v>301</v>
      </c>
    </row>
    <row r="7" spans="1:17" ht="22.5" customHeight="1" x14ac:dyDescent="0.25">
      <c r="A7" s="9">
        <v>3</v>
      </c>
      <c r="B7" s="24" t="s">
        <v>36</v>
      </c>
      <c r="C7" s="6" t="s">
        <v>192</v>
      </c>
      <c r="D7" s="6" t="s">
        <v>193</v>
      </c>
      <c r="E7" s="6" t="s">
        <v>194</v>
      </c>
      <c r="F7" s="6" t="s">
        <v>84</v>
      </c>
      <c r="G7" s="6" t="s">
        <v>190</v>
      </c>
      <c r="H7" s="6" t="s">
        <v>190</v>
      </c>
      <c r="I7" s="6" t="s">
        <v>195</v>
      </c>
      <c r="J7" s="6" t="s">
        <v>196</v>
      </c>
      <c r="K7" s="6" t="s">
        <v>197</v>
      </c>
      <c r="L7" s="6" t="s">
        <v>59</v>
      </c>
      <c r="M7" s="6" t="s">
        <v>198</v>
      </c>
      <c r="N7" s="6" t="s">
        <v>199</v>
      </c>
      <c r="O7" s="25">
        <f t="shared" si="0"/>
        <v>169</v>
      </c>
    </row>
    <row r="8" spans="1:17" x14ac:dyDescent="0.25">
      <c r="A8" s="3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5">
        <f t="shared" si="0"/>
        <v>0</v>
      </c>
    </row>
    <row r="9" spans="1:17" ht="23.25" customHeight="1" x14ac:dyDescent="0.25">
      <c r="A9" s="9">
        <v>1</v>
      </c>
      <c r="B9" s="24" t="s">
        <v>37</v>
      </c>
      <c r="C9" s="6" t="s">
        <v>200</v>
      </c>
      <c r="D9" s="6" t="s">
        <v>148</v>
      </c>
      <c r="E9" s="6" t="s">
        <v>201</v>
      </c>
      <c r="F9" s="6" t="s">
        <v>103</v>
      </c>
      <c r="G9" s="6" t="s">
        <v>53</v>
      </c>
      <c r="H9" s="6" t="s">
        <v>85</v>
      </c>
      <c r="I9" s="6" t="s">
        <v>159</v>
      </c>
      <c r="J9" s="6" t="s">
        <v>202</v>
      </c>
      <c r="K9" s="6" t="s">
        <v>203</v>
      </c>
      <c r="L9" s="6" t="s">
        <v>55</v>
      </c>
      <c r="M9" s="6" t="s">
        <v>204</v>
      </c>
      <c r="N9" s="6" t="s">
        <v>205</v>
      </c>
      <c r="O9" s="25">
        <f t="shared" si="0"/>
        <v>324</v>
      </c>
    </row>
    <row r="10" spans="1:17" ht="20.25" customHeight="1" x14ac:dyDescent="0.25">
      <c r="A10" s="9">
        <v>2</v>
      </c>
      <c r="B10" s="24" t="s">
        <v>24</v>
      </c>
      <c r="C10" s="6" t="s">
        <v>206</v>
      </c>
      <c r="D10" s="6" t="s">
        <v>148</v>
      </c>
      <c r="E10" s="6" t="s">
        <v>207</v>
      </c>
      <c r="F10" s="6" t="s">
        <v>55</v>
      </c>
      <c r="G10" s="6" t="s">
        <v>162</v>
      </c>
      <c r="H10" s="6" t="s">
        <v>208</v>
      </c>
      <c r="I10" s="6" t="s">
        <v>54</v>
      </c>
      <c r="J10" s="6" t="s">
        <v>185</v>
      </c>
      <c r="K10" s="6" t="s">
        <v>209</v>
      </c>
      <c r="L10" s="6" t="s">
        <v>88</v>
      </c>
      <c r="M10" s="6" t="s">
        <v>210</v>
      </c>
      <c r="N10" s="6" t="s">
        <v>140</v>
      </c>
      <c r="O10" s="25">
        <f t="shared" si="0"/>
        <v>282</v>
      </c>
    </row>
    <row r="11" spans="1:17" ht="29.25" customHeight="1" x14ac:dyDescent="0.25">
      <c r="A11" s="9">
        <v>3</v>
      </c>
      <c r="B11" s="24" t="s">
        <v>182</v>
      </c>
      <c r="C11" s="6" t="s">
        <v>211</v>
      </c>
      <c r="D11" s="6" t="s">
        <v>208</v>
      </c>
      <c r="E11" s="6" t="s">
        <v>212</v>
      </c>
      <c r="F11" s="6" t="s">
        <v>133</v>
      </c>
      <c r="G11" s="6" t="s">
        <v>213</v>
      </c>
      <c r="H11" s="6" t="s">
        <v>214</v>
      </c>
      <c r="I11" s="6" t="s">
        <v>52</v>
      </c>
      <c r="J11" s="6" t="s">
        <v>164</v>
      </c>
      <c r="K11" s="6" t="s">
        <v>215</v>
      </c>
      <c r="L11" s="6" t="s">
        <v>193</v>
      </c>
      <c r="M11" s="6" t="s">
        <v>216</v>
      </c>
      <c r="N11" s="6" t="s">
        <v>217</v>
      </c>
      <c r="O11" s="25">
        <f t="shared" si="0"/>
        <v>164</v>
      </c>
    </row>
    <row r="12" spans="1:17" x14ac:dyDescent="0.25">
      <c r="O12" s="11">
        <f>SUM(O5:O11)</f>
        <v>1460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Алатырского района</vt:lpstr>
      <vt:lpstr>Канашский район</vt:lpstr>
      <vt:lpstr>Цивильская сош 1</vt:lpstr>
      <vt:lpstr>Яльчикский район</vt:lpstr>
      <vt:lpstr>Красночетайская СОШ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2021-11-11T05:39:55Z</dcterms:modified>
</cp:coreProperties>
</file>