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7"/>
  </bookViews>
  <sheets>
    <sheet name="г. Новочебоксарск" sheetId="15" r:id="rId1"/>
    <sheet name="Канашский район" sheetId="17" r:id="rId2"/>
    <sheet name="Цивильская сош 1" sheetId="19" r:id="rId3"/>
    <sheet name="Канаш" sheetId="21" r:id="rId4"/>
    <sheet name="Цивильская сош 2" sheetId="22" r:id="rId5"/>
    <sheet name="урмарский район" sheetId="23" r:id="rId6"/>
    <sheet name="Яльчикский район" sheetId="26" r:id="rId7"/>
    <sheet name="Янтиковский район" sheetId="27" r:id="rId8"/>
  </sheets>
  <calcPr calcId="145621"/>
</workbook>
</file>

<file path=xl/calcChain.xml><?xml version="1.0" encoding="utf-8"?>
<calcChain xmlns="http://schemas.openxmlformats.org/spreadsheetml/2006/main">
  <c r="O6" i="15" l="1"/>
  <c r="O7" i="15"/>
  <c r="O8" i="15"/>
  <c r="O9" i="15"/>
  <c r="O10" i="15"/>
  <c r="O11" i="15"/>
  <c r="O5" i="15"/>
  <c r="O6" i="21"/>
  <c r="O7" i="21"/>
  <c r="O8" i="21"/>
  <c r="O9" i="21"/>
  <c r="O10" i="21"/>
  <c r="O11" i="21"/>
  <c r="O5" i="21"/>
  <c r="O6" i="23"/>
  <c r="O7" i="23"/>
  <c r="O8" i="23"/>
  <c r="O9" i="23"/>
  <c r="O10" i="23"/>
  <c r="O11" i="23"/>
  <c r="O5" i="23"/>
  <c r="O6" i="27"/>
  <c r="O7" i="27"/>
  <c r="O8" i="27"/>
  <c r="O9" i="27"/>
  <c r="O10" i="27"/>
  <c r="O11" i="27"/>
  <c r="O5" i="27"/>
  <c r="O6" i="26"/>
  <c r="O7" i="26"/>
  <c r="O8" i="26"/>
  <c r="O9" i="26"/>
  <c r="O10" i="26"/>
  <c r="O11" i="26"/>
  <c r="O5" i="26"/>
  <c r="O6" i="22"/>
  <c r="O7" i="22"/>
  <c r="O8" i="22"/>
  <c r="O9" i="22"/>
  <c r="O10" i="22"/>
  <c r="O11" i="22"/>
  <c r="O5" i="22"/>
  <c r="O6" i="19"/>
  <c r="O7" i="19"/>
  <c r="O8" i="19"/>
  <c r="O9" i="19"/>
  <c r="O10" i="19"/>
  <c r="O11" i="19"/>
  <c r="O5" i="19"/>
  <c r="O6" i="17"/>
  <c r="O7" i="17"/>
  <c r="O8" i="17"/>
  <c r="O9" i="17"/>
  <c r="O10" i="17"/>
  <c r="O11" i="17"/>
  <c r="O5" i="17"/>
  <c r="O12" i="27" l="1"/>
  <c r="O12" i="26"/>
  <c r="O12" i="23"/>
  <c r="O12" i="22"/>
  <c r="O12" i="21"/>
  <c r="O12" i="19"/>
  <c r="O12" i="17"/>
  <c r="O12" i="15"/>
</calcChain>
</file>

<file path=xl/sharedStrings.xml><?xml version="1.0" encoding="utf-8"?>
<sst xmlns="http://schemas.openxmlformats.org/spreadsheetml/2006/main" count="832" uniqueCount="311">
  <si>
    <t>№</t>
  </si>
  <si>
    <t>время</t>
  </si>
  <si>
    <t>очки</t>
  </si>
  <si>
    <t>результат</t>
  </si>
  <si>
    <t>сумма очков</t>
  </si>
  <si>
    <t>судья____________</t>
  </si>
  <si>
    <t>секретарь___________</t>
  </si>
  <si>
    <t>Наименование команды</t>
  </si>
  <si>
    <t>прыжки в длину с места</t>
  </si>
  <si>
    <t>Ф.И.О. участников</t>
  </si>
  <si>
    <t>отжимание</t>
  </si>
  <si>
    <t>плавание 50 м</t>
  </si>
  <si>
    <t>бег на 60 м</t>
  </si>
  <si>
    <r>
      <t xml:space="preserve">Протокол республиканского фестиваля юных инспекторов движения "Вместе в ГТО" 2021 </t>
    </r>
    <r>
      <rPr>
        <b/>
        <sz val="11"/>
        <color theme="1"/>
        <rFont val="Calibri"/>
        <family val="2"/>
        <charset val="204"/>
        <scheme val="minor"/>
      </rPr>
      <t>III ступень</t>
    </r>
  </si>
  <si>
    <t>бег на 1500 м</t>
  </si>
  <si>
    <t xml:space="preserve">Краснов Егор </t>
  </si>
  <si>
    <t xml:space="preserve">Артемьев Тимур </t>
  </si>
  <si>
    <t xml:space="preserve">Краснова Ксения </t>
  </si>
  <si>
    <t xml:space="preserve">Кузьмина Дарья </t>
  </si>
  <si>
    <t xml:space="preserve">Махминов Владимир </t>
  </si>
  <si>
    <t>Смолин Арсений</t>
  </si>
  <si>
    <t>Николаев Арсений</t>
  </si>
  <si>
    <t>Тимофеева Лариса</t>
  </si>
  <si>
    <t>Григорьева Анастасия</t>
  </si>
  <si>
    <t>Васильева Василина</t>
  </si>
  <si>
    <t>МБОУ "СОШ № 6" г. Канаш</t>
  </si>
  <si>
    <t xml:space="preserve">Хромов Михаил </t>
  </si>
  <si>
    <t xml:space="preserve">Алиуллов Руслан </t>
  </si>
  <si>
    <t xml:space="preserve">Фадеев Иван </t>
  </si>
  <si>
    <t xml:space="preserve">Калашникова Анна </t>
  </si>
  <si>
    <t xml:space="preserve">Филиппова Юлиана </t>
  </si>
  <si>
    <t xml:space="preserve">Иванова Анна </t>
  </si>
  <si>
    <t>МБОУ "Староурмарская СОШ" Урмарского район</t>
  </si>
  <si>
    <t xml:space="preserve">Прыткова Елена </t>
  </si>
  <si>
    <t xml:space="preserve">Васильева Софья </t>
  </si>
  <si>
    <t xml:space="preserve">Никитин Степан </t>
  </si>
  <si>
    <t xml:space="preserve">Никитин Семен </t>
  </si>
  <si>
    <t xml:space="preserve">Константинов Глеб </t>
  </si>
  <si>
    <t xml:space="preserve">Борисова Ника </t>
  </si>
  <si>
    <t xml:space="preserve">Григорьева Злата </t>
  </si>
  <si>
    <t xml:space="preserve">Петрова Юлия          </t>
  </si>
  <si>
    <t xml:space="preserve">Мисякова Виктория </t>
  </si>
  <si>
    <t xml:space="preserve">Портнов Давид            </t>
  </si>
  <si>
    <t xml:space="preserve">Фомкин Семен      </t>
  </si>
  <si>
    <t xml:space="preserve">Чернов  Павел           </t>
  </si>
  <si>
    <t>МБОУ «Яльчикская СОШ» Яльчикского района</t>
  </si>
  <si>
    <t xml:space="preserve">МБОУ «Янтиковская СОШ» Янтиковского района </t>
  </si>
  <si>
    <t xml:space="preserve">Афонин Артем </t>
  </si>
  <si>
    <t xml:space="preserve">Егорова Регина </t>
  </si>
  <si>
    <t xml:space="preserve">Моряков Максим </t>
  </si>
  <si>
    <t xml:space="preserve">Ильина Надежда </t>
  </si>
  <si>
    <t xml:space="preserve">Трифонов Кирилл </t>
  </si>
  <si>
    <t>МБОУ "Шихазанская СОШ" Канашского района</t>
  </si>
  <si>
    <t>поднимание туловища</t>
  </si>
  <si>
    <t>10.72</t>
  </si>
  <si>
    <t>42</t>
  </si>
  <si>
    <t>8.10</t>
  </si>
  <si>
    <t>43</t>
  </si>
  <si>
    <t>15</t>
  </si>
  <si>
    <t>60</t>
  </si>
  <si>
    <t>41</t>
  </si>
  <si>
    <t>167</t>
  </si>
  <si>
    <t>48.79</t>
  </si>
  <si>
    <t>71</t>
  </si>
  <si>
    <t>10.48</t>
  </si>
  <si>
    <t>48</t>
  </si>
  <si>
    <t>7.16</t>
  </si>
  <si>
    <t>59</t>
  </si>
  <si>
    <t>20</t>
  </si>
  <si>
    <t>62</t>
  </si>
  <si>
    <t>61</t>
  </si>
  <si>
    <t>180</t>
  </si>
  <si>
    <t>65</t>
  </si>
  <si>
    <t>52.78</t>
  </si>
  <si>
    <t>67</t>
  </si>
  <si>
    <t>10.93</t>
  </si>
  <si>
    <t>36</t>
  </si>
  <si>
    <t>7.04</t>
  </si>
  <si>
    <t>17</t>
  </si>
  <si>
    <t>39</t>
  </si>
  <si>
    <t>57</t>
  </si>
  <si>
    <t>161</t>
  </si>
  <si>
    <t>55</t>
  </si>
  <si>
    <t>1.10.89</t>
  </si>
  <si>
    <t>51</t>
  </si>
  <si>
    <t>10.04</t>
  </si>
  <si>
    <t>46</t>
  </si>
  <si>
    <t>6.09</t>
  </si>
  <si>
    <t>27</t>
  </si>
  <si>
    <t>50</t>
  </si>
  <si>
    <t>190</t>
  </si>
  <si>
    <t>51.54</t>
  </si>
  <si>
    <t>64</t>
  </si>
  <si>
    <t>9.82</t>
  </si>
  <si>
    <t>6.30</t>
  </si>
  <si>
    <t>44</t>
  </si>
  <si>
    <t>56</t>
  </si>
  <si>
    <t>176</t>
  </si>
  <si>
    <t>49.21</t>
  </si>
  <si>
    <t>10.54</t>
  </si>
  <si>
    <t>33</t>
  </si>
  <si>
    <t>6.48</t>
  </si>
  <si>
    <t>30</t>
  </si>
  <si>
    <t>179</t>
  </si>
  <si>
    <t>58</t>
  </si>
  <si>
    <t>1.08.68</t>
  </si>
  <si>
    <t>Ефремов Егор</t>
  </si>
  <si>
    <t>МБОУ "Цивильская СОШ № 1"</t>
  </si>
  <si>
    <t>Никонорова Таисия</t>
  </si>
  <si>
    <t>Захарова Диана</t>
  </si>
  <si>
    <t>Степанова Светлана</t>
  </si>
  <si>
    <t>Павлов Илья</t>
  </si>
  <si>
    <t>Демидов Валерий</t>
  </si>
  <si>
    <t>Титов Гурий</t>
  </si>
  <si>
    <t>10.12</t>
  </si>
  <si>
    <t>6.46</t>
  </si>
  <si>
    <t>49</t>
  </si>
  <si>
    <t>2.09</t>
  </si>
  <si>
    <t>79</t>
  </si>
  <si>
    <t>1.14.48</t>
  </si>
  <si>
    <t>47</t>
  </si>
  <si>
    <t>11.11</t>
  </si>
  <si>
    <t>28</t>
  </si>
  <si>
    <t>6.40</t>
  </si>
  <si>
    <t>68</t>
  </si>
  <si>
    <t>29</t>
  </si>
  <si>
    <t>193</t>
  </si>
  <si>
    <t>1.57.89</t>
  </si>
  <si>
    <t>6</t>
  </si>
  <si>
    <t>10.50</t>
  </si>
  <si>
    <t>6.50</t>
  </si>
  <si>
    <t>66</t>
  </si>
  <si>
    <t>25</t>
  </si>
  <si>
    <t>63</t>
  </si>
  <si>
    <t>70</t>
  </si>
  <si>
    <t>1.11.50</t>
  </si>
  <si>
    <t>9.45</t>
  </si>
  <si>
    <t>7.17</t>
  </si>
  <si>
    <t>35</t>
  </si>
  <si>
    <t>45</t>
  </si>
  <si>
    <t>238</t>
  </si>
  <si>
    <t>82</t>
  </si>
  <si>
    <t>1.22.91</t>
  </si>
  <si>
    <t>34</t>
  </si>
  <si>
    <t>9.65</t>
  </si>
  <si>
    <t>54</t>
  </si>
  <si>
    <t>5.54</t>
  </si>
  <si>
    <t>76</t>
  </si>
  <si>
    <t>40</t>
  </si>
  <si>
    <t>52</t>
  </si>
  <si>
    <t>206</t>
  </si>
  <si>
    <t>1.15.84</t>
  </si>
  <si>
    <t>9.31</t>
  </si>
  <si>
    <t>5.51</t>
  </si>
  <si>
    <t>77</t>
  </si>
  <si>
    <t>221</t>
  </si>
  <si>
    <t>74</t>
  </si>
  <si>
    <t>37.71</t>
  </si>
  <si>
    <t>МБОУ "Цивильская СОШ № 2"</t>
  </si>
  <si>
    <t>Павлова Христина</t>
  </si>
  <si>
    <t>Шалонова Дарья</t>
  </si>
  <si>
    <t>Влдаимирова София</t>
  </si>
  <si>
    <t>Смирнов Артем</t>
  </si>
  <si>
    <t>Смирнов Максим</t>
  </si>
  <si>
    <t>Дмитриев Илья</t>
  </si>
  <si>
    <t>9.30</t>
  </si>
  <si>
    <t>6.39</t>
  </si>
  <si>
    <t>22</t>
  </si>
  <si>
    <t>202</t>
  </si>
  <si>
    <t>1.09.25</t>
  </si>
  <si>
    <t>9.10</t>
  </si>
  <si>
    <t>6.41</t>
  </si>
  <si>
    <t>7</t>
  </si>
  <si>
    <t>37</t>
  </si>
  <si>
    <t>53</t>
  </si>
  <si>
    <t>198</t>
  </si>
  <si>
    <t>1.29.87</t>
  </si>
  <si>
    <t>9.80</t>
  </si>
  <si>
    <t>7.07</t>
  </si>
  <si>
    <t>10</t>
  </si>
  <si>
    <t>38</t>
  </si>
  <si>
    <t>173</t>
  </si>
  <si>
    <t>0</t>
  </si>
  <si>
    <t>9.40</t>
  </si>
  <si>
    <t>201</t>
  </si>
  <si>
    <t>1.19.22</t>
  </si>
  <si>
    <t>9.05</t>
  </si>
  <si>
    <t>5.53</t>
  </si>
  <si>
    <t>197</t>
  </si>
  <si>
    <t>9.92</t>
  </si>
  <si>
    <t>6.26</t>
  </si>
  <si>
    <t>86</t>
  </si>
  <si>
    <t>163</t>
  </si>
  <si>
    <t>45.09</t>
  </si>
  <si>
    <t>11.45</t>
  </si>
  <si>
    <t>21</t>
  </si>
  <si>
    <t>7.53</t>
  </si>
  <si>
    <t>24</t>
  </si>
  <si>
    <t>172</t>
  </si>
  <si>
    <t>43.54</t>
  </si>
  <si>
    <t>10.75</t>
  </si>
  <si>
    <t>8.02</t>
  </si>
  <si>
    <t>41.73</t>
  </si>
  <si>
    <t>78</t>
  </si>
  <si>
    <t>10.67</t>
  </si>
  <si>
    <t>8.17</t>
  </si>
  <si>
    <t>9</t>
  </si>
  <si>
    <t>182</t>
  </si>
  <si>
    <t>47.52</t>
  </si>
  <si>
    <t>72</t>
  </si>
  <si>
    <t>10.73</t>
  </si>
  <si>
    <t>49.25</t>
  </si>
  <si>
    <t>9.34</t>
  </si>
  <si>
    <t>6.16</t>
  </si>
  <si>
    <t>69</t>
  </si>
  <si>
    <t>31</t>
  </si>
  <si>
    <t>177</t>
  </si>
  <si>
    <t>41.26</t>
  </si>
  <si>
    <t>39.66</t>
  </si>
  <si>
    <t>Гордеева Марина</t>
  </si>
  <si>
    <t>10.65</t>
  </si>
  <si>
    <t>8.39</t>
  </si>
  <si>
    <t>32</t>
  </si>
  <si>
    <t>171</t>
  </si>
  <si>
    <t>54.98</t>
  </si>
  <si>
    <t>11.86</t>
  </si>
  <si>
    <t>14</t>
  </si>
  <si>
    <t>9.58</t>
  </si>
  <si>
    <t>131</t>
  </si>
  <si>
    <t>1.40.24</t>
  </si>
  <si>
    <t>19</t>
  </si>
  <si>
    <t>10.21</t>
  </si>
  <si>
    <t>9.57</t>
  </si>
  <si>
    <t>3</t>
  </si>
  <si>
    <t>8</t>
  </si>
  <si>
    <t>45.77</t>
  </si>
  <si>
    <t>11.64</t>
  </si>
  <si>
    <t>12</t>
  </si>
  <si>
    <t>8.58</t>
  </si>
  <si>
    <t>23</t>
  </si>
  <si>
    <t>150</t>
  </si>
  <si>
    <t>1.06.65</t>
  </si>
  <si>
    <t>6.10</t>
  </si>
  <si>
    <t>158</t>
  </si>
  <si>
    <t>56.27</t>
  </si>
  <si>
    <t>10.82</t>
  </si>
  <si>
    <t>8.41</t>
  </si>
  <si>
    <t>1.21.29</t>
  </si>
  <si>
    <t>10.41</t>
  </si>
  <si>
    <t>7.02</t>
  </si>
  <si>
    <t>156</t>
  </si>
  <si>
    <t>1.57.51</t>
  </si>
  <si>
    <t>11.52</t>
  </si>
  <si>
    <t>8.22</t>
  </si>
  <si>
    <t>132</t>
  </si>
  <si>
    <t>11.14</t>
  </si>
  <si>
    <t>8.09</t>
  </si>
  <si>
    <t>146</t>
  </si>
  <si>
    <t>6.17</t>
  </si>
  <si>
    <t>26</t>
  </si>
  <si>
    <t>1.15.37</t>
  </si>
  <si>
    <t>10.33</t>
  </si>
  <si>
    <t>1.13.27</t>
  </si>
  <si>
    <t>10.64</t>
  </si>
  <si>
    <t>6.51</t>
  </si>
  <si>
    <t>1.11.28</t>
  </si>
  <si>
    <t>9.22</t>
  </si>
  <si>
    <t>6.13</t>
  </si>
  <si>
    <t>196</t>
  </si>
  <si>
    <t>1.05.69</t>
  </si>
  <si>
    <t>10.25</t>
  </si>
  <si>
    <t>7.15</t>
  </si>
  <si>
    <t>184</t>
  </si>
  <si>
    <t>48.39</t>
  </si>
  <si>
    <t>6.15</t>
  </si>
  <si>
    <t>57.48</t>
  </si>
  <si>
    <t>1.02.10</t>
  </si>
  <si>
    <t>10.32</t>
  </si>
  <si>
    <t>6.57</t>
  </si>
  <si>
    <t>9.71</t>
  </si>
  <si>
    <t>7.39</t>
  </si>
  <si>
    <t>200</t>
  </si>
  <si>
    <t>75</t>
  </si>
  <si>
    <t>1.23.40</t>
  </si>
  <si>
    <t>7.05</t>
  </si>
  <si>
    <t>2.15.66</t>
  </si>
  <si>
    <t>Капустина Анастасия</t>
  </si>
  <si>
    <t>МБОУ «СОШ №9» г. Новочебоксарск</t>
  </si>
  <si>
    <t>11.35</t>
  </si>
  <si>
    <t>8.30</t>
  </si>
  <si>
    <t>155</t>
  </si>
  <si>
    <t>53.68</t>
  </si>
  <si>
    <t>10.46</t>
  </si>
  <si>
    <t>7.26</t>
  </si>
  <si>
    <t>43.94</t>
  </si>
  <si>
    <t>13.31</t>
  </si>
  <si>
    <t>4</t>
  </si>
  <si>
    <t>147</t>
  </si>
  <si>
    <t>38.96</t>
  </si>
  <si>
    <t>81</t>
  </si>
  <si>
    <t>7.36</t>
  </si>
  <si>
    <t>183</t>
  </si>
  <si>
    <t>1.48.62</t>
  </si>
  <si>
    <t>11.02</t>
  </si>
  <si>
    <t>174</t>
  </si>
  <si>
    <t>2.23.26</t>
  </si>
  <si>
    <t>10.55</t>
  </si>
  <si>
    <t>8.51</t>
  </si>
  <si>
    <t>11</t>
  </si>
  <si>
    <t>5</t>
  </si>
  <si>
    <t>2.45.86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</si>
</sst>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287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15" t="s">
        <v>286</v>
      </c>
      <c r="C5" s="5" t="s">
        <v>288</v>
      </c>
      <c r="D5" s="5" t="s">
        <v>239</v>
      </c>
      <c r="E5" s="5" t="s">
        <v>289</v>
      </c>
      <c r="F5" s="5" t="s">
        <v>79</v>
      </c>
      <c r="G5" s="5" t="s">
        <v>167</v>
      </c>
      <c r="H5" s="5" t="s">
        <v>69</v>
      </c>
      <c r="I5" s="5" t="s">
        <v>125</v>
      </c>
      <c r="J5" s="5" t="s">
        <v>222</v>
      </c>
      <c r="K5" s="5" t="s">
        <v>290</v>
      </c>
      <c r="L5" s="5" t="s">
        <v>116</v>
      </c>
      <c r="M5" s="5" t="s">
        <v>291</v>
      </c>
      <c r="N5" s="5" t="s">
        <v>131</v>
      </c>
      <c r="O5" s="14">
        <f>SUM(D5+F5+H5+J5+L5+N5)</f>
        <v>271</v>
      </c>
    </row>
    <row r="6" spans="1:17" ht="22.5" customHeight="1" x14ac:dyDescent="0.25">
      <c r="A6" s="9">
        <v>2</v>
      </c>
      <c r="B6" s="10" t="s">
        <v>17</v>
      </c>
      <c r="C6" s="5" t="s">
        <v>292</v>
      </c>
      <c r="D6" s="5" t="s">
        <v>65</v>
      </c>
      <c r="E6" s="5" t="s">
        <v>293</v>
      </c>
      <c r="F6" s="5" t="s">
        <v>82</v>
      </c>
      <c r="G6" s="5" t="s">
        <v>68</v>
      </c>
      <c r="H6" s="5" t="s">
        <v>69</v>
      </c>
      <c r="I6" s="5" t="s">
        <v>55</v>
      </c>
      <c r="J6" s="5" t="s">
        <v>70</v>
      </c>
      <c r="K6" s="5" t="s">
        <v>90</v>
      </c>
      <c r="L6" s="5" t="s">
        <v>134</v>
      </c>
      <c r="M6" s="5" t="s">
        <v>294</v>
      </c>
      <c r="N6" s="5" t="s">
        <v>147</v>
      </c>
      <c r="O6" s="14">
        <f t="shared" ref="O6:O11" si="0">SUM(D6+F6+H6+J6+L6+N6)</f>
        <v>372</v>
      </c>
    </row>
    <row r="7" spans="1:17" ht="22.5" customHeight="1" x14ac:dyDescent="0.25">
      <c r="A7" s="9">
        <v>3</v>
      </c>
      <c r="B7" s="10" t="s">
        <v>18</v>
      </c>
      <c r="C7" s="5" t="s">
        <v>295</v>
      </c>
      <c r="D7" s="5" t="s">
        <v>296</v>
      </c>
      <c r="E7" s="5" t="s">
        <v>182</v>
      </c>
      <c r="F7" s="5" t="s">
        <v>182</v>
      </c>
      <c r="G7" s="5" t="s">
        <v>182</v>
      </c>
      <c r="H7" s="5" t="s">
        <v>182</v>
      </c>
      <c r="I7" s="5" t="s">
        <v>215</v>
      </c>
      <c r="J7" s="5" t="s">
        <v>60</v>
      </c>
      <c r="K7" s="5" t="s">
        <v>297</v>
      </c>
      <c r="L7" s="5" t="s">
        <v>60</v>
      </c>
      <c r="M7" s="5" t="s">
        <v>298</v>
      </c>
      <c r="N7" s="5" t="s">
        <v>299</v>
      </c>
      <c r="O7" s="14">
        <f t="shared" si="0"/>
        <v>167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16</v>
      </c>
      <c r="C9" s="5" t="s">
        <v>277</v>
      </c>
      <c r="D9" s="5" t="s">
        <v>148</v>
      </c>
      <c r="E9" s="5" t="s">
        <v>300</v>
      </c>
      <c r="F9" s="5" t="s">
        <v>139</v>
      </c>
      <c r="G9" s="5" t="s">
        <v>138</v>
      </c>
      <c r="H9" s="5" t="s">
        <v>72</v>
      </c>
      <c r="I9" s="5" t="s">
        <v>122</v>
      </c>
      <c r="J9" s="5" t="s">
        <v>78</v>
      </c>
      <c r="K9" s="5" t="s">
        <v>301</v>
      </c>
      <c r="L9" s="5" t="s">
        <v>59</v>
      </c>
      <c r="M9" s="5" t="s">
        <v>302</v>
      </c>
      <c r="N9" s="5" t="s">
        <v>128</v>
      </c>
      <c r="O9" s="14">
        <f t="shared" si="0"/>
        <v>233</v>
      </c>
    </row>
    <row r="10" spans="1:17" ht="20.25" customHeight="1" x14ac:dyDescent="0.25">
      <c r="A10" s="9">
        <v>2</v>
      </c>
      <c r="B10" s="10" t="s">
        <v>15</v>
      </c>
      <c r="C10" s="5" t="s">
        <v>303</v>
      </c>
      <c r="D10" s="5" t="s">
        <v>195</v>
      </c>
      <c r="E10" s="5" t="s">
        <v>123</v>
      </c>
      <c r="F10" s="5" t="s">
        <v>133</v>
      </c>
      <c r="G10" s="5" t="s">
        <v>102</v>
      </c>
      <c r="H10" s="5" t="s">
        <v>59</v>
      </c>
      <c r="I10" s="5" t="s">
        <v>60</v>
      </c>
      <c r="J10" s="5" t="s">
        <v>89</v>
      </c>
      <c r="K10" s="5" t="s">
        <v>304</v>
      </c>
      <c r="L10" s="5" t="s">
        <v>174</v>
      </c>
      <c r="M10" s="5" t="s">
        <v>305</v>
      </c>
      <c r="N10" s="5" t="s">
        <v>182</v>
      </c>
      <c r="O10" s="14">
        <f t="shared" si="0"/>
        <v>247</v>
      </c>
    </row>
    <row r="11" spans="1:17" ht="29.25" customHeight="1" x14ac:dyDescent="0.25">
      <c r="A11" s="9">
        <v>3</v>
      </c>
      <c r="B11" s="10" t="s">
        <v>19</v>
      </c>
      <c r="C11" s="5" t="s">
        <v>306</v>
      </c>
      <c r="D11" s="5" t="s">
        <v>100</v>
      </c>
      <c r="E11" s="5" t="s">
        <v>307</v>
      </c>
      <c r="F11" s="5" t="s">
        <v>308</v>
      </c>
      <c r="G11" s="5" t="s">
        <v>309</v>
      </c>
      <c r="H11" s="5" t="s">
        <v>182</v>
      </c>
      <c r="I11" s="5" t="s">
        <v>55</v>
      </c>
      <c r="J11" s="5" t="s">
        <v>149</v>
      </c>
      <c r="K11" s="5" t="s">
        <v>272</v>
      </c>
      <c r="L11" s="5" t="s">
        <v>70</v>
      </c>
      <c r="M11" s="5" t="s">
        <v>310</v>
      </c>
      <c r="N11" s="5" t="s">
        <v>182</v>
      </c>
      <c r="O11" s="14">
        <f t="shared" si="0"/>
        <v>157</v>
      </c>
    </row>
    <row r="12" spans="1:17" x14ac:dyDescent="0.25">
      <c r="O12" s="7">
        <f>SUM(O5:O11)</f>
        <v>1447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3" sqref="I3:J3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52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10" t="s">
        <v>22</v>
      </c>
      <c r="C5" s="5" t="s">
        <v>54</v>
      </c>
      <c r="D5" s="5" t="s">
        <v>55</v>
      </c>
      <c r="E5" s="5" t="s">
        <v>56</v>
      </c>
      <c r="F5" s="5" t="s">
        <v>57</v>
      </c>
      <c r="G5" s="5" t="s">
        <v>58</v>
      </c>
      <c r="H5" s="5" t="s">
        <v>59</v>
      </c>
      <c r="I5" s="5" t="s">
        <v>60</v>
      </c>
      <c r="J5" s="5" t="s">
        <v>59</v>
      </c>
      <c r="K5" s="5" t="s">
        <v>61</v>
      </c>
      <c r="L5" s="5" t="s">
        <v>59</v>
      </c>
      <c r="M5" s="5" t="s">
        <v>62</v>
      </c>
      <c r="N5" s="5" t="s">
        <v>63</v>
      </c>
      <c r="O5" s="14">
        <f>SUM(D5+F5+H5+J5+L5+N5)</f>
        <v>336</v>
      </c>
    </row>
    <row r="6" spans="1:17" ht="22.5" customHeight="1" x14ac:dyDescent="0.25">
      <c r="A6" s="9">
        <v>2</v>
      </c>
      <c r="B6" s="10" t="s">
        <v>23</v>
      </c>
      <c r="C6" s="5" t="s">
        <v>64</v>
      </c>
      <c r="D6" s="5" t="s">
        <v>65</v>
      </c>
      <c r="E6" s="5" t="s">
        <v>66</v>
      </c>
      <c r="F6" s="5" t="s">
        <v>67</v>
      </c>
      <c r="G6" s="5" t="s">
        <v>68</v>
      </c>
      <c r="H6" s="5" t="s">
        <v>69</v>
      </c>
      <c r="I6" s="5" t="s">
        <v>57</v>
      </c>
      <c r="J6" s="5" t="s">
        <v>70</v>
      </c>
      <c r="K6" s="5" t="s">
        <v>71</v>
      </c>
      <c r="L6" s="5" t="s">
        <v>72</v>
      </c>
      <c r="M6" s="5" t="s">
        <v>73</v>
      </c>
      <c r="N6" s="5" t="s">
        <v>74</v>
      </c>
      <c r="O6" s="14">
        <f t="shared" ref="O6:O11" si="0">SUM(D6+F6+H6+J6+L6+N6)</f>
        <v>362</v>
      </c>
    </row>
    <row r="7" spans="1:17" ht="22.5" customHeight="1" x14ac:dyDescent="0.25">
      <c r="A7" s="9">
        <v>3</v>
      </c>
      <c r="B7" s="10" t="s">
        <v>24</v>
      </c>
      <c r="C7" s="5" t="s">
        <v>75</v>
      </c>
      <c r="D7" s="5" t="s">
        <v>76</v>
      </c>
      <c r="E7" s="5" t="s">
        <v>77</v>
      </c>
      <c r="F7" s="5" t="s">
        <v>69</v>
      </c>
      <c r="G7" s="5" t="s">
        <v>78</v>
      </c>
      <c r="H7" s="5" t="s">
        <v>70</v>
      </c>
      <c r="I7" s="5" t="s">
        <v>79</v>
      </c>
      <c r="J7" s="5" t="s">
        <v>80</v>
      </c>
      <c r="K7" s="5" t="s">
        <v>81</v>
      </c>
      <c r="L7" s="5" t="s">
        <v>82</v>
      </c>
      <c r="M7" s="5" t="s">
        <v>83</v>
      </c>
      <c r="N7" s="5" t="s">
        <v>84</v>
      </c>
      <c r="O7" s="14">
        <f t="shared" si="0"/>
        <v>322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20</v>
      </c>
      <c r="C9" s="5" t="s">
        <v>85</v>
      </c>
      <c r="D9" s="5" t="s">
        <v>86</v>
      </c>
      <c r="E9" s="5" t="s">
        <v>87</v>
      </c>
      <c r="F9" s="5" t="s">
        <v>63</v>
      </c>
      <c r="G9" s="5" t="s">
        <v>88</v>
      </c>
      <c r="H9" s="5" t="s">
        <v>80</v>
      </c>
      <c r="I9" s="5" t="s">
        <v>89</v>
      </c>
      <c r="J9" s="5" t="s">
        <v>69</v>
      </c>
      <c r="K9" s="5" t="s">
        <v>90</v>
      </c>
      <c r="L9" s="5" t="s">
        <v>69</v>
      </c>
      <c r="M9" s="5" t="s">
        <v>91</v>
      </c>
      <c r="N9" s="5" t="s">
        <v>92</v>
      </c>
      <c r="O9" s="14">
        <f t="shared" si="0"/>
        <v>362</v>
      </c>
    </row>
    <row r="10" spans="1:17" ht="20.25" customHeight="1" x14ac:dyDescent="0.25">
      <c r="A10" s="9">
        <v>2</v>
      </c>
      <c r="B10" s="10" t="s">
        <v>21</v>
      </c>
      <c r="C10" s="5" t="s">
        <v>93</v>
      </c>
      <c r="D10" s="5" t="s">
        <v>89</v>
      </c>
      <c r="E10" s="5" t="s">
        <v>94</v>
      </c>
      <c r="F10" s="5" t="s">
        <v>72</v>
      </c>
      <c r="G10" s="5" t="s">
        <v>78</v>
      </c>
      <c r="H10" s="5" t="s">
        <v>76</v>
      </c>
      <c r="I10" s="5" t="s">
        <v>95</v>
      </c>
      <c r="J10" s="5" t="s">
        <v>96</v>
      </c>
      <c r="K10" s="5" t="s">
        <v>97</v>
      </c>
      <c r="L10" s="5" t="s">
        <v>82</v>
      </c>
      <c r="M10" s="5" t="s">
        <v>98</v>
      </c>
      <c r="N10" s="5" t="s">
        <v>72</v>
      </c>
      <c r="O10" s="14">
        <f t="shared" si="0"/>
        <v>327</v>
      </c>
    </row>
    <row r="11" spans="1:17" ht="20.25" customHeight="1" x14ac:dyDescent="0.25">
      <c r="A11" s="9">
        <v>3</v>
      </c>
      <c r="B11" s="15" t="s">
        <v>106</v>
      </c>
      <c r="C11" s="5" t="s">
        <v>99</v>
      </c>
      <c r="D11" s="5" t="s">
        <v>100</v>
      </c>
      <c r="E11" s="5" t="s">
        <v>101</v>
      </c>
      <c r="F11" s="5" t="s">
        <v>59</v>
      </c>
      <c r="G11" s="5" t="s">
        <v>102</v>
      </c>
      <c r="H11" s="5" t="s">
        <v>59</v>
      </c>
      <c r="I11" s="5" t="s">
        <v>89</v>
      </c>
      <c r="J11" s="5" t="s">
        <v>69</v>
      </c>
      <c r="K11" s="5" t="s">
        <v>103</v>
      </c>
      <c r="L11" s="5" t="s">
        <v>104</v>
      </c>
      <c r="M11" s="5" t="s">
        <v>105</v>
      </c>
      <c r="N11" s="5" t="s">
        <v>65</v>
      </c>
      <c r="O11" s="14">
        <f t="shared" si="0"/>
        <v>321</v>
      </c>
    </row>
    <row r="12" spans="1:17" x14ac:dyDescent="0.25">
      <c r="O12" s="7">
        <f>SUM(O5:O11)</f>
        <v>2030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107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13" t="s">
        <v>108</v>
      </c>
      <c r="C5" s="5" t="s">
        <v>114</v>
      </c>
      <c r="D5" s="5" t="s">
        <v>80</v>
      </c>
      <c r="E5" s="5" t="s">
        <v>115</v>
      </c>
      <c r="F5" s="5" t="s">
        <v>74</v>
      </c>
      <c r="G5" s="5" t="s">
        <v>58</v>
      </c>
      <c r="H5" s="5" t="s">
        <v>59</v>
      </c>
      <c r="I5" s="5" t="s">
        <v>116</v>
      </c>
      <c r="J5" s="5" t="s">
        <v>92</v>
      </c>
      <c r="K5" s="5" t="s">
        <v>117</v>
      </c>
      <c r="L5" s="5" t="s">
        <v>118</v>
      </c>
      <c r="M5" s="5" t="s">
        <v>119</v>
      </c>
      <c r="N5" s="5" t="s">
        <v>120</v>
      </c>
      <c r="O5" s="14">
        <f>SUM(D5+F5+H5+J5+L5+N5)</f>
        <v>374</v>
      </c>
    </row>
    <row r="6" spans="1:17" ht="22.5" customHeight="1" x14ac:dyDescent="0.25">
      <c r="A6" s="9">
        <v>2</v>
      </c>
      <c r="B6" s="13" t="s">
        <v>109</v>
      </c>
      <c r="C6" s="5" t="s">
        <v>121</v>
      </c>
      <c r="D6" s="5" t="s">
        <v>122</v>
      </c>
      <c r="E6" s="5" t="s">
        <v>123</v>
      </c>
      <c r="F6" s="5" t="s">
        <v>124</v>
      </c>
      <c r="G6" s="5" t="s">
        <v>125</v>
      </c>
      <c r="H6" s="5" t="s">
        <v>72</v>
      </c>
      <c r="I6" s="5" t="s">
        <v>95</v>
      </c>
      <c r="J6" s="5" t="s">
        <v>69</v>
      </c>
      <c r="K6" s="5" t="s">
        <v>126</v>
      </c>
      <c r="L6" s="5" t="s">
        <v>63</v>
      </c>
      <c r="M6" s="5" t="s">
        <v>127</v>
      </c>
      <c r="N6" s="5" t="s">
        <v>128</v>
      </c>
      <c r="O6" s="14">
        <f t="shared" ref="O6:O11" si="0">SUM(D6+F6+H6+J6+L6+N6)</f>
        <v>300</v>
      </c>
    </row>
    <row r="7" spans="1:17" ht="22.5" customHeight="1" x14ac:dyDescent="0.25">
      <c r="A7" s="9">
        <v>3</v>
      </c>
      <c r="B7" s="15" t="s">
        <v>110</v>
      </c>
      <c r="C7" s="5" t="s">
        <v>129</v>
      </c>
      <c r="D7" s="5" t="s">
        <v>65</v>
      </c>
      <c r="E7" s="5" t="s">
        <v>130</v>
      </c>
      <c r="F7" s="5" t="s">
        <v>131</v>
      </c>
      <c r="G7" s="5" t="s">
        <v>132</v>
      </c>
      <c r="H7" s="5" t="s">
        <v>133</v>
      </c>
      <c r="I7" s="5" t="s">
        <v>120</v>
      </c>
      <c r="J7" s="5" t="s">
        <v>133</v>
      </c>
      <c r="K7" s="5" t="s">
        <v>90</v>
      </c>
      <c r="L7" s="5" t="s">
        <v>134</v>
      </c>
      <c r="M7" s="5" t="s">
        <v>135</v>
      </c>
      <c r="N7" s="5" t="s">
        <v>89</v>
      </c>
      <c r="O7" s="14">
        <f t="shared" si="0"/>
        <v>360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5" t="s">
        <v>111</v>
      </c>
      <c r="C9" s="5" t="s">
        <v>136</v>
      </c>
      <c r="D9" s="5" t="s">
        <v>59</v>
      </c>
      <c r="E9" s="5" t="s">
        <v>137</v>
      </c>
      <c r="F9" s="5" t="s">
        <v>89</v>
      </c>
      <c r="G9" s="5" t="s">
        <v>138</v>
      </c>
      <c r="H9" s="5" t="s">
        <v>70</v>
      </c>
      <c r="I9" s="5" t="s">
        <v>139</v>
      </c>
      <c r="J9" s="5" t="s">
        <v>104</v>
      </c>
      <c r="K9" s="5" t="s">
        <v>140</v>
      </c>
      <c r="L9" s="5" t="s">
        <v>141</v>
      </c>
      <c r="M9" s="5" t="s">
        <v>142</v>
      </c>
      <c r="N9" s="5" t="s">
        <v>143</v>
      </c>
      <c r="O9" s="14">
        <f t="shared" si="0"/>
        <v>345</v>
      </c>
    </row>
    <row r="10" spans="1:17" ht="20.25" customHeight="1" x14ac:dyDescent="0.25">
      <c r="A10" s="9">
        <v>2</v>
      </c>
      <c r="B10" s="15" t="s">
        <v>112</v>
      </c>
      <c r="C10" s="5" t="s">
        <v>144</v>
      </c>
      <c r="D10" s="5" t="s">
        <v>145</v>
      </c>
      <c r="E10" s="5" t="s">
        <v>146</v>
      </c>
      <c r="F10" s="5" t="s">
        <v>147</v>
      </c>
      <c r="G10" s="5" t="s">
        <v>148</v>
      </c>
      <c r="H10" s="5" t="s">
        <v>133</v>
      </c>
      <c r="I10" s="5" t="s">
        <v>149</v>
      </c>
      <c r="J10" s="5" t="s">
        <v>133</v>
      </c>
      <c r="K10" s="5" t="s">
        <v>150</v>
      </c>
      <c r="L10" s="5" t="s">
        <v>74</v>
      </c>
      <c r="M10" s="5" t="s">
        <v>151</v>
      </c>
      <c r="N10" s="5" t="s">
        <v>55</v>
      </c>
      <c r="O10" s="14">
        <f t="shared" si="0"/>
        <v>365</v>
      </c>
    </row>
    <row r="11" spans="1:17" ht="20.25" customHeight="1" x14ac:dyDescent="0.25">
      <c r="A11" s="9">
        <v>3</v>
      </c>
      <c r="B11" s="15" t="s">
        <v>113</v>
      </c>
      <c r="C11" s="5" t="s">
        <v>152</v>
      </c>
      <c r="D11" s="5" t="s">
        <v>69</v>
      </c>
      <c r="E11" s="5" t="s">
        <v>153</v>
      </c>
      <c r="F11" s="5" t="s">
        <v>154</v>
      </c>
      <c r="G11" s="5" t="s">
        <v>148</v>
      </c>
      <c r="H11" s="5" t="s">
        <v>133</v>
      </c>
      <c r="I11" s="5" t="s">
        <v>104</v>
      </c>
      <c r="J11" s="5" t="s">
        <v>131</v>
      </c>
      <c r="K11" s="5" t="s">
        <v>155</v>
      </c>
      <c r="L11" s="5" t="s">
        <v>156</v>
      </c>
      <c r="M11" s="5" t="s">
        <v>157</v>
      </c>
      <c r="N11" s="5" t="s">
        <v>147</v>
      </c>
      <c r="O11" s="14">
        <f t="shared" si="0"/>
        <v>418</v>
      </c>
    </row>
    <row r="12" spans="1:17" x14ac:dyDescent="0.25">
      <c r="O12" s="7">
        <f>SUM(O5:O11)</f>
        <v>2162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25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13" t="s">
        <v>26</v>
      </c>
      <c r="C5" s="5" t="s">
        <v>266</v>
      </c>
      <c r="D5" s="5" t="s">
        <v>70</v>
      </c>
      <c r="E5" s="5" t="s">
        <v>267</v>
      </c>
      <c r="F5" s="5" t="s">
        <v>134</v>
      </c>
      <c r="G5" s="5" t="s">
        <v>226</v>
      </c>
      <c r="H5" s="5" t="s">
        <v>88</v>
      </c>
      <c r="I5" s="5" t="s">
        <v>116</v>
      </c>
      <c r="J5" s="5" t="s">
        <v>70</v>
      </c>
      <c r="K5" s="5" t="s">
        <v>268</v>
      </c>
      <c r="L5" s="5" t="s">
        <v>92</v>
      </c>
      <c r="M5" s="5" t="s">
        <v>269</v>
      </c>
      <c r="N5" s="5" t="s">
        <v>104</v>
      </c>
      <c r="O5" s="14">
        <f>SUM(D5+F5+H5+J5+L5+N5)</f>
        <v>341</v>
      </c>
    </row>
    <row r="6" spans="1:17" ht="22.5" customHeight="1" x14ac:dyDescent="0.25">
      <c r="A6" s="9">
        <v>2</v>
      </c>
      <c r="B6" s="13" t="s">
        <v>27</v>
      </c>
      <c r="C6" s="5" t="s">
        <v>270</v>
      </c>
      <c r="D6" s="5" t="s">
        <v>55</v>
      </c>
      <c r="E6" s="5" t="s">
        <v>271</v>
      </c>
      <c r="F6" s="5" t="s">
        <v>84</v>
      </c>
      <c r="G6" s="5" t="s">
        <v>58</v>
      </c>
      <c r="H6" s="5" t="s">
        <v>102</v>
      </c>
      <c r="I6" s="5" t="s">
        <v>79</v>
      </c>
      <c r="J6" s="5" t="s">
        <v>86</v>
      </c>
      <c r="K6" s="5" t="s">
        <v>272</v>
      </c>
      <c r="L6" s="5" t="s">
        <v>70</v>
      </c>
      <c r="M6" s="5" t="s">
        <v>273</v>
      </c>
      <c r="N6" s="5" t="s">
        <v>72</v>
      </c>
      <c r="O6" s="14">
        <f t="shared" ref="O6:O11" si="0">SUM(D6+F6+H6+J6+L6+N6)</f>
        <v>295</v>
      </c>
    </row>
    <row r="7" spans="1:17" ht="22.5" customHeight="1" x14ac:dyDescent="0.25">
      <c r="A7" s="9">
        <v>3</v>
      </c>
      <c r="B7" s="10" t="s">
        <v>28</v>
      </c>
      <c r="C7" s="5" t="s">
        <v>270</v>
      </c>
      <c r="D7" s="5" t="s">
        <v>55</v>
      </c>
      <c r="E7" s="5" t="s">
        <v>274</v>
      </c>
      <c r="F7" s="5" t="s">
        <v>214</v>
      </c>
      <c r="G7" s="5" t="s">
        <v>167</v>
      </c>
      <c r="H7" s="5" t="s">
        <v>120</v>
      </c>
      <c r="I7" s="5" t="s">
        <v>173</v>
      </c>
      <c r="J7" s="5" t="s">
        <v>55</v>
      </c>
      <c r="K7" s="5" t="s">
        <v>103</v>
      </c>
      <c r="L7" s="5" t="s">
        <v>104</v>
      </c>
      <c r="M7" s="5" t="s">
        <v>275</v>
      </c>
      <c r="N7" s="5" t="s">
        <v>70</v>
      </c>
      <c r="O7" s="14">
        <f t="shared" si="0"/>
        <v>319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29</v>
      </c>
      <c r="C9" s="5" t="s">
        <v>277</v>
      </c>
      <c r="D9" s="5" t="s">
        <v>84</v>
      </c>
      <c r="E9" s="5" t="s">
        <v>278</v>
      </c>
      <c r="F9" s="5" t="s">
        <v>92</v>
      </c>
      <c r="G9" s="5" t="s">
        <v>234</v>
      </c>
      <c r="H9" s="5" t="s">
        <v>222</v>
      </c>
      <c r="I9" s="5" t="s">
        <v>100</v>
      </c>
      <c r="J9" s="5" t="s">
        <v>139</v>
      </c>
      <c r="K9" s="5" t="s">
        <v>103</v>
      </c>
      <c r="L9" s="5" t="s">
        <v>92</v>
      </c>
      <c r="M9" s="5" t="s">
        <v>276</v>
      </c>
      <c r="N9" s="5" t="s">
        <v>70</v>
      </c>
      <c r="O9" s="14">
        <f t="shared" si="0"/>
        <v>317</v>
      </c>
    </row>
    <row r="10" spans="1:17" ht="20.25" customHeight="1" x14ac:dyDescent="0.25">
      <c r="A10" s="9">
        <v>2</v>
      </c>
      <c r="B10" s="10" t="s">
        <v>30</v>
      </c>
      <c r="C10" s="5" t="s">
        <v>279</v>
      </c>
      <c r="D10" s="5" t="s">
        <v>70</v>
      </c>
      <c r="E10" s="5" t="s">
        <v>280</v>
      </c>
      <c r="F10" s="5" t="s">
        <v>84</v>
      </c>
      <c r="G10" s="5" t="s">
        <v>68</v>
      </c>
      <c r="H10" s="5" t="s">
        <v>69</v>
      </c>
      <c r="I10" s="5" t="s">
        <v>89</v>
      </c>
      <c r="J10" s="5" t="s">
        <v>72</v>
      </c>
      <c r="K10" s="5" t="s">
        <v>281</v>
      </c>
      <c r="L10" s="5" t="s">
        <v>282</v>
      </c>
      <c r="M10" s="5" t="s">
        <v>283</v>
      </c>
      <c r="N10" s="5" t="s">
        <v>148</v>
      </c>
      <c r="O10" s="14">
        <f t="shared" si="0"/>
        <v>354</v>
      </c>
    </row>
    <row r="11" spans="1:17" ht="20.25" customHeight="1" x14ac:dyDescent="0.25">
      <c r="A11" s="9">
        <v>3</v>
      </c>
      <c r="B11" s="10" t="s">
        <v>31</v>
      </c>
      <c r="C11" s="5" t="s">
        <v>270</v>
      </c>
      <c r="D11" s="5" t="s">
        <v>145</v>
      </c>
      <c r="E11" s="5" t="s">
        <v>284</v>
      </c>
      <c r="F11" s="5" t="s">
        <v>69</v>
      </c>
      <c r="G11" s="5" t="s">
        <v>233</v>
      </c>
      <c r="H11" s="5" t="s">
        <v>234</v>
      </c>
      <c r="I11" s="5" t="s">
        <v>139</v>
      </c>
      <c r="J11" s="5" t="s">
        <v>69</v>
      </c>
      <c r="K11" s="5" t="s">
        <v>81</v>
      </c>
      <c r="L11" s="5" t="s">
        <v>82</v>
      </c>
      <c r="M11" s="5" t="s">
        <v>285</v>
      </c>
      <c r="N11" s="5" t="s">
        <v>182</v>
      </c>
      <c r="O11" s="14">
        <f t="shared" si="0"/>
        <v>241</v>
      </c>
    </row>
    <row r="12" spans="1:17" x14ac:dyDescent="0.25">
      <c r="O12" s="7">
        <f>SUM(O5:O11)</f>
        <v>1867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158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12" t="s">
        <v>159</v>
      </c>
      <c r="C5" s="5" t="s">
        <v>165</v>
      </c>
      <c r="D5" s="5" t="s">
        <v>92</v>
      </c>
      <c r="E5" s="5" t="s">
        <v>166</v>
      </c>
      <c r="F5" s="5" t="s">
        <v>124</v>
      </c>
      <c r="G5" s="5" t="s">
        <v>167</v>
      </c>
      <c r="H5" s="5" t="s">
        <v>69</v>
      </c>
      <c r="I5" s="5" t="s">
        <v>120</v>
      </c>
      <c r="J5" s="5" t="s">
        <v>133</v>
      </c>
      <c r="K5" s="5" t="s">
        <v>168</v>
      </c>
      <c r="L5" s="5" t="s">
        <v>147</v>
      </c>
      <c r="M5" s="5" t="s">
        <v>169</v>
      </c>
      <c r="N5" s="5" t="s">
        <v>149</v>
      </c>
      <c r="O5" s="14">
        <f>SUM(D5+F5+H5+J5+L5+N5)</f>
        <v>385</v>
      </c>
    </row>
    <row r="6" spans="1:17" ht="22.5" customHeight="1" x14ac:dyDescent="0.25">
      <c r="A6" s="9">
        <v>2</v>
      </c>
      <c r="B6" s="12" t="s">
        <v>160</v>
      </c>
      <c r="C6" s="5" t="s">
        <v>170</v>
      </c>
      <c r="D6" s="5" t="s">
        <v>124</v>
      </c>
      <c r="E6" s="5" t="s">
        <v>171</v>
      </c>
      <c r="F6" s="5" t="s">
        <v>124</v>
      </c>
      <c r="G6" s="5" t="s">
        <v>172</v>
      </c>
      <c r="H6" s="5" t="s">
        <v>132</v>
      </c>
      <c r="I6" s="5" t="s">
        <v>173</v>
      </c>
      <c r="J6" s="5" t="s">
        <v>174</v>
      </c>
      <c r="K6" s="5" t="s">
        <v>175</v>
      </c>
      <c r="L6" s="5" t="s">
        <v>156</v>
      </c>
      <c r="M6" s="5" t="s">
        <v>176</v>
      </c>
      <c r="N6" s="5" t="s">
        <v>102</v>
      </c>
      <c r="O6" s="14">
        <f t="shared" ref="O6:O11" si="0">SUM(D6+F6+H6+J6+L6+N6)</f>
        <v>318</v>
      </c>
    </row>
    <row r="7" spans="1:17" ht="22.5" customHeight="1" x14ac:dyDescent="0.25">
      <c r="A7" s="9">
        <v>3</v>
      </c>
      <c r="B7" s="16" t="s">
        <v>161</v>
      </c>
      <c r="C7" s="5" t="s">
        <v>177</v>
      </c>
      <c r="D7" s="5" t="s">
        <v>70</v>
      </c>
      <c r="E7" s="5" t="s">
        <v>178</v>
      </c>
      <c r="F7" s="5" t="s">
        <v>70</v>
      </c>
      <c r="G7" s="5" t="s">
        <v>179</v>
      </c>
      <c r="H7" s="5" t="s">
        <v>57</v>
      </c>
      <c r="I7" s="5" t="s">
        <v>180</v>
      </c>
      <c r="J7" s="5" t="s">
        <v>82</v>
      </c>
      <c r="K7" s="5" t="s">
        <v>181</v>
      </c>
      <c r="L7" s="5" t="s">
        <v>69</v>
      </c>
      <c r="M7" s="5" t="s">
        <v>182</v>
      </c>
      <c r="N7" s="5" t="s">
        <v>182</v>
      </c>
      <c r="O7" s="14">
        <f t="shared" si="0"/>
        <v>282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5" t="s">
        <v>162</v>
      </c>
      <c r="C9" s="5" t="s">
        <v>183</v>
      </c>
      <c r="D9" s="5" t="s">
        <v>59</v>
      </c>
      <c r="E9" s="5" t="s">
        <v>146</v>
      </c>
      <c r="F9" s="5" t="s">
        <v>147</v>
      </c>
      <c r="G9" s="5" t="s">
        <v>180</v>
      </c>
      <c r="H9" s="5" t="s">
        <v>69</v>
      </c>
      <c r="I9" s="5" t="s">
        <v>149</v>
      </c>
      <c r="J9" s="5" t="s">
        <v>133</v>
      </c>
      <c r="K9" s="5" t="s">
        <v>184</v>
      </c>
      <c r="L9" s="5" t="s">
        <v>131</v>
      </c>
      <c r="M9" s="5" t="s">
        <v>185</v>
      </c>
      <c r="N9" s="5" t="s">
        <v>148</v>
      </c>
      <c r="O9" s="14">
        <f t="shared" si="0"/>
        <v>367</v>
      </c>
    </row>
    <row r="10" spans="1:17" ht="20.25" customHeight="1" x14ac:dyDescent="0.25">
      <c r="A10" s="9">
        <v>2</v>
      </c>
      <c r="B10" s="15" t="s">
        <v>163</v>
      </c>
      <c r="C10" s="5" t="s">
        <v>186</v>
      </c>
      <c r="D10" s="5" t="s">
        <v>69</v>
      </c>
      <c r="E10" s="5" t="s">
        <v>187</v>
      </c>
      <c r="F10" s="5" t="s">
        <v>154</v>
      </c>
      <c r="G10" s="5" t="s">
        <v>148</v>
      </c>
      <c r="H10" s="5" t="s">
        <v>133</v>
      </c>
      <c r="I10" s="5" t="s">
        <v>120</v>
      </c>
      <c r="J10" s="5" t="s">
        <v>59</v>
      </c>
      <c r="K10" s="5" t="s">
        <v>188</v>
      </c>
      <c r="L10" s="5" t="s">
        <v>92</v>
      </c>
      <c r="M10" s="5" t="s">
        <v>182</v>
      </c>
      <c r="N10" s="5" t="s">
        <v>182</v>
      </c>
      <c r="O10" s="14">
        <f t="shared" si="0"/>
        <v>326</v>
      </c>
    </row>
    <row r="11" spans="1:17" ht="20.25" customHeight="1" x14ac:dyDescent="0.25">
      <c r="A11" s="9">
        <v>3</v>
      </c>
      <c r="B11" s="15" t="s">
        <v>164</v>
      </c>
      <c r="C11" s="5" t="s">
        <v>189</v>
      </c>
      <c r="D11" s="5" t="s">
        <v>65</v>
      </c>
      <c r="E11" s="5" t="s">
        <v>190</v>
      </c>
      <c r="F11" s="5" t="s">
        <v>191</v>
      </c>
      <c r="G11" s="5" t="s">
        <v>167</v>
      </c>
      <c r="H11" s="5" t="s">
        <v>120</v>
      </c>
      <c r="I11" s="5" t="s">
        <v>139</v>
      </c>
      <c r="J11" s="5" t="s">
        <v>104</v>
      </c>
      <c r="K11" s="5" t="s">
        <v>192</v>
      </c>
      <c r="L11" s="5" t="s">
        <v>55</v>
      </c>
      <c r="M11" s="5" t="s">
        <v>193</v>
      </c>
      <c r="N11" s="5" t="s">
        <v>124</v>
      </c>
      <c r="O11" s="14">
        <f t="shared" si="0"/>
        <v>349</v>
      </c>
    </row>
    <row r="12" spans="1:17" x14ac:dyDescent="0.25">
      <c r="O12" s="7">
        <f>SUM(O5:O11)</f>
        <v>2027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9" style="2" customWidth="1"/>
    <col min="5" max="5" width="9.85546875" style="2" customWidth="1"/>
    <col min="6" max="6" width="9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32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9" t="s">
        <v>33</v>
      </c>
      <c r="C5" s="5" t="s">
        <v>248</v>
      </c>
      <c r="D5" s="5" t="s">
        <v>65</v>
      </c>
      <c r="E5" s="5" t="s">
        <v>249</v>
      </c>
      <c r="F5" s="5" t="s">
        <v>133</v>
      </c>
      <c r="G5" s="5" t="s">
        <v>132</v>
      </c>
      <c r="H5" s="5" t="s">
        <v>133</v>
      </c>
      <c r="I5" s="5" t="s">
        <v>138</v>
      </c>
      <c r="J5" s="5" t="s">
        <v>116</v>
      </c>
      <c r="K5" s="5" t="s">
        <v>250</v>
      </c>
      <c r="L5" s="5" t="s">
        <v>89</v>
      </c>
      <c r="M5" s="5" t="s">
        <v>251</v>
      </c>
      <c r="N5" s="5" t="s">
        <v>128</v>
      </c>
      <c r="O5" s="14">
        <f>SUM(D5+F5+H5+J5+L5+N5)</f>
        <v>279</v>
      </c>
    </row>
    <row r="6" spans="1:17" ht="22.5" customHeight="1" x14ac:dyDescent="0.25">
      <c r="A6" s="9">
        <v>2</v>
      </c>
      <c r="B6" s="9" t="s">
        <v>34</v>
      </c>
      <c r="C6" s="5" t="s">
        <v>252</v>
      </c>
      <c r="D6" s="5" t="s">
        <v>230</v>
      </c>
      <c r="E6" s="5" t="s">
        <v>253</v>
      </c>
      <c r="F6" s="5" t="s">
        <v>60</v>
      </c>
      <c r="G6" s="5" t="s">
        <v>167</v>
      </c>
      <c r="H6" s="5" t="s">
        <v>69</v>
      </c>
      <c r="I6" s="5" t="s">
        <v>102</v>
      </c>
      <c r="J6" s="5" t="s">
        <v>148</v>
      </c>
      <c r="K6" s="5" t="s">
        <v>254</v>
      </c>
      <c r="L6" s="5" t="s">
        <v>230</v>
      </c>
      <c r="M6" s="5" t="s">
        <v>182</v>
      </c>
      <c r="N6" s="5" t="s">
        <v>182</v>
      </c>
      <c r="O6" s="14">
        <f t="shared" ref="O6:O11" si="0">SUM(D6+F6+H6+J6+L6+N6)</f>
        <v>181</v>
      </c>
    </row>
    <row r="7" spans="1:17" ht="22.5" customHeight="1" x14ac:dyDescent="0.25">
      <c r="A7" s="9">
        <v>3</v>
      </c>
      <c r="B7" s="17" t="s">
        <v>38</v>
      </c>
      <c r="C7" s="5" t="s">
        <v>255</v>
      </c>
      <c r="D7" s="5" t="s">
        <v>122</v>
      </c>
      <c r="E7" s="5" t="s">
        <v>256</v>
      </c>
      <c r="F7" s="5" t="s">
        <v>95</v>
      </c>
      <c r="G7" s="5" t="s">
        <v>226</v>
      </c>
      <c r="H7" s="5" t="s">
        <v>59</v>
      </c>
      <c r="I7" s="5" t="s">
        <v>88</v>
      </c>
      <c r="J7" s="5" t="s">
        <v>239</v>
      </c>
      <c r="K7" s="5" t="s">
        <v>257</v>
      </c>
      <c r="L7" s="5" t="s">
        <v>148</v>
      </c>
      <c r="M7" s="5" t="s">
        <v>182</v>
      </c>
      <c r="N7" s="5" t="s">
        <v>182</v>
      </c>
      <c r="O7" s="14">
        <f t="shared" si="0"/>
        <v>195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35</v>
      </c>
      <c r="C9" s="5" t="s">
        <v>114</v>
      </c>
      <c r="D9" s="5" t="s">
        <v>95</v>
      </c>
      <c r="E9" s="5" t="s">
        <v>258</v>
      </c>
      <c r="F9" s="5" t="s">
        <v>214</v>
      </c>
      <c r="G9" s="5" t="s">
        <v>259</v>
      </c>
      <c r="H9" s="5" t="s">
        <v>82</v>
      </c>
      <c r="I9" s="5" t="s">
        <v>173</v>
      </c>
      <c r="J9" s="5" t="s">
        <v>55</v>
      </c>
      <c r="K9" s="5" t="s">
        <v>71</v>
      </c>
      <c r="L9" s="5" t="s">
        <v>59</v>
      </c>
      <c r="M9" s="5" t="s">
        <v>260</v>
      </c>
      <c r="N9" s="5" t="s">
        <v>55</v>
      </c>
      <c r="O9" s="14">
        <f t="shared" si="0"/>
        <v>312</v>
      </c>
    </row>
    <row r="10" spans="1:17" ht="20.25" customHeight="1" x14ac:dyDescent="0.25">
      <c r="A10" s="9">
        <v>2</v>
      </c>
      <c r="B10" s="10" t="s">
        <v>36</v>
      </c>
      <c r="C10" s="5" t="s">
        <v>261</v>
      </c>
      <c r="D10" s="5" t="s">
        <v>148</v>
      </c>
      <c r="E10" s="5" t="s">
        <v>101</v>
      </c>
      <c r="F10" s="5" t="s">
        <v>59</v>
      </c>
      <c r="G10" s="5" t="s">
        <v>125</v>
      </c>
      <c r="H10" s="5" t="s">
        <v>59</v>
      </c>
      <c r="I10" s="5" t="s">
        <v>222</v>
      </c>
      <c r="J10" s="5" t="s">
        <v>132</v>
      </c>
      <c r="K10" s="5" t="s">
        <v>61</v>
      </c>
      <c r="L10" s="5" t="s">
        <v>86</v>
      </c>
      <c r="M10" s="5" t="s">
        <v>262</v>
      </c>
      <c r="N10" s="5" t="s">
        <v>57</v>
      </c>
      <c r="O10" s="14">
        <f t="shared" si="0"/>
        <v>274</v>
      </c>
    </row>
    <row r="11" spans="1:17" ht="20.25" customHeight="1" x14ac:dyDescent="0.25">
      <c r="A11" s="9">
        <v>3</v>
      </c>
      <c r="B11" s="10" t="s">
        <v>37</v>
      </c>
      <c r="C11" s="5" t="s">
        <v>263</v>
      </c>
      <c r="D11" s="5" t="s">
        <v>102</v>
      </c>
      <c r="E11" s="5" t="s">
        <v>264</v>
      </c>
      <c r="F11" s="5" t="s">
        <v>67</v>
      </c>
      <c r="G11" s="5" t="s">
        <v>122</v>
      </c>
      <c r="H11" s="5" t="s">
        <v>59</v>
      </c>
      <c r="I11" s="5" t="s">
        <v>215</v>
      </c>
      <c r="J11" s="5" t="s">
        <v>239</v>
      </c>
      <c r="K11" s="5" t="s">
        <v>97</v>
      </c>
      <c r="L11" s="5" t="s">
        <v>82</v>
      </c>
      <c r="M11" s="5" t="s">
        <v>265</v>
      </c>
      <c r="N11" s="5" t="s">
        <v>139</v>
      </c>
      <c r="O11" s="14">
        <f t="shared" si="0"/>
        <v>272</v>
      </c>
    </row>
    <row r="12" spans="1:17" x14ac:dyDescent="0.25">
      <c r="O12" s="7">
        <f>SUM(O5:O11)</f>
        <v>1513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45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9" t="s">
        <v>39</v>
      </c>
      <c r="C5" s="5" t="s">
        <v>194</v>
      </c>
      <c r="D5" s="5" t="s">
        <v>195</v>
      </c>
      <c r="E5" s="5" t="s">
        <v>196</v>
      </c>
      <c r="F5" s="5" t="s">
        <v>120</v>
      </c>
      <c r="G5" s="5" t="s">
        <v>197</v>
      </c>
      <c r="H5" s="5" t="s">
        <v>133</v>
      </c>
      <c r="I5" s="5" t="s">
        <v>102</v>
      </c>
      <c r="J5" s="5" t="s">
        <v>148</v>
      </c>
      <c r="K5" s="5" t="s">
        <v>198</v>
      </c>
      <c r="L5" s="5" t="s">
        <v>69</v>
      </c>
      <c r="M5" s="5" t="s">
        <v>199</v>
      </c>
      <c r="N5" s="5" t="s">
        <v>147</v>
      </c>
      <c r="O5" s="14">
        <f>SUM(D5+F5+H5+J5+L5+N5)</f>
        <v>309</v>
      </c>
    </row>
    <row r="6" spans="1:17" ht="22.5" customHeight="1" x14ac:dyDescent="0.25">
      <c r="A6" s="9">
        <v>2</v>
      </c>
      <c r="B6" s="9" t="s">
        <v>40</v>
      </c>
      <c r="C6" s="5" t="s">
        <v>200</v>
      </c>
      <c r="D6" s="5" t="s">
        <v>55</v>
      </c>
      <c r="E6" s="5" t="s">
        <v>201</v>
      </c>
      <c r="F6" s="5" t="s">
        <v>139</v>
      </c>
      <c r="G6" s="5" t="s">
        <v>132</v>
      </c>
      <c r="H6" s="5" t="s">
        <v>133</v>
      </c>
      <c r="I6" s="5" t="s">
        <v>55</v>
      </c>
      <c r="J6" s="5" t="s">
        <v>70</v>
      </c>
      <c r="K6" s="5" t="s">
        <v>71</v>
      </c>
      <c r="L6" s="5" t="s">
        <v>72</v>
      </c>
      <c r="M6" s="5" t="s">
        <v>202</v>
      </c>
      <c r="N6" s="5" t="s">
        <v>203</v>
      </c>
      <c r="O6" s="14">
        <f t="shared" ref="O6:O11" si="0">SUM(D6+F6+H6+J6+L6+N6)</f>
        <v>354</v>
      </c>
    </row>
    <row r="7" spans="1:17" ht="22.5" customHeight="1" x14ac:dyDescent="0.25">
      <c r="A7" s="9">
        <v>3</v>
      </c>
      <c r="B7" s="17" t="s">
        <v>41</v>
      </c>
      <c r="C7" s="5" t="s">
        <v>204</v>
      </c>
      <c r="D7" s="5" t="s">
        <v>95</v>
      </c>
      <c r="E7" s="5" t="s">
        <v>205</v>
      </c>
      <c r="F7" s="5" t="s">
        <v>55</v>
      </c>
      <c r="G7" s="5" t="s">
        <v>206</v>
      </c>
      <c r="H7" s="5" t="s">
        <v>148</v>
      </c>
      <c r="I7" s="5" t="s">
        <v>100</v>
      </c>
      <c r="J7" s="5" t="s">
        <v>139</v>
      </c>
      <c r="K7" s="5" t="s">
        <v>207</v>
      </c>
      <c r="L7" s="5" t="s">
        <v>131</v>
      </c>
      <c r="M7" s="5" t="s">
        <v>208</v>
      </c>
      <c r="N7" s="5" t="s">
        <v>209</v>
      </c>
      <c r="O7" s="14">
        <f t="shared" si="0"/>
        <v>309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42</v>
      </c>
      <c r="C9" s="5" t="s">
        <v>210</v>
      </c>
      <c r="D9" s="5" t="s">
        <v>88</v>
      </c>
      <c r="E9" s="5" t="s">
        <v>94</v>
      </c>
      <c r="F9" s="5" t="s">
        <v>72</v>
      </c>
      <c r="G9" s="5" t="s">
        <v>102</v>
      </c>
      <c r="H9" s="5" t="s">
        <v>59</v>
      </c>
      <c r="I9" s="5" t="s">
        <v>89</v>
      </c>
      <c r="J9" s="5" t="s">
        <v>69</v>
      </c>
      <c r="K9" s="5" t="s">
        <v>175</v>
      </c>
      <c r="L9" s="5" t="s">
        <v>72</v>
      </c>
      <c r="M9" s="5" t="s">
        <v>211</v>
      </c>
      <c r="N9" s="5" t="s">
        <v>72</v>
      </c>
      <c r="O9" s="14">
        <f t="shared" si="0"/>
        <v>344</v>
      </c>
    </row>
    <row r="10" spans="1:17" ht="20.25" customHeight="1" x14ac:dyDescent="0.25">
      <c r="A10" s="9">
        <v>2</v>
      </c>
      <c r="B10" s="10" t="s">
        <v>43</v>
      </c>
      <c r="C10" s="5" t="s">
        <v>212</v>
      </c>
      <c r="D10" s="5" t="s">
        <v>59</v>
      </c>
      <c r="E10" s="5" t="s">
        <v>213</v>
      </c>
      <c r="F10" s="5" t="s">
        <v>214</v>
      </c>
      <c r="G10" s="5" t="s">
        <v>215</v>
      </c>
      <c r="H10" s="5" t="s">
        <v>59</v>
      </c>
      <c r="I10" s="5" t="s">
        <v>148</v>
      </c>
      <c r="J10" s="5" t="s">
        <v>65</v>
      </c>
      <c r="K10" s="5" t="s">
        <v>216</v>
      </c>
      <c r="L10" s="5" t="s">
        <v>96</v>
      </c>
      <c r="M10" s="5" t="s">
        <v>217</v>
      </c>
      <c r="N10" s="5" t="s">
        <v>209</v>
      </c>
      <c r="O10" s="14">
        <f t="shared" si="0"/>
        <v>365</v>
      </c>
    </row>
    <row r="11" spans="1:17" ht="20.25" customHeight="1" x14ac:dyDescent="0.25">
      <c r="A11" s="9">
        <v>3</v>
      </c>
      <c r="B11" s="10" t="s">
        <v>44</v>
      </c>
      <c r="C11" s="5" t="s">
        <v>200</v>
      </c>
      <c r="D11" s="5" t="s">
        <v>88</v>
      </c>
      <c r="E11" s="5" t="s">
        <v>213</v>
      </c>
      <c r="F11" s="5" t="s">
        <v>214</v>
      </c>
      <c r="G11" s="5" t="s">
        <v>68</v>
      </c>
      <c r="H11" s="5" t="s">
        <v>57</v>
      </c>
      <c r="I11" s="5" t="s">
        <v>95</v>
      </c>
      <c r="J11" s="5" t="s">
        <v>96</v>
      </c>
      <c r="K11" s="5" t="s">
        <v>168</v>
      </c>
      <c r="L11" s="5" t="s">
        <v>131</v>
      </c>
      <c r="M11" s="5" t="s">
        <v>218</v>
      </c>
      <c r="N11" s="5" t="s">
        <v>156</v>
      </c>
      <c r="O11" s="14">
        <f t="shared" si="0"/>
        <v>335</v>
      </c>
    </row>
    <row r="12" spans="1:17" x14ac:dyDescent="0.25">
      <c r="O12" s="7">
        <f>SUM(O5:O11)</f>
        <v>2016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workbookViewId="0">
      <selection activeCell="I4" sqref="I4"/>
    </sheetView>
  </sheetViews>
  <sheetFormatPr defaultRowHeight="15" x14ac:dyDescent="0.25"/>
  <cols>
    <col min="1" max="1" width="6.28515625" style="2" customWidth="1"/>
    <col min="2" max="2" width="35.5703125" style="2" customWidth="1"/>
    <col min="3" max="3" width="10.28515625" style="2" customWidth="1"/>
    <col min="4" max="4" width="8.28515625" style="2" customWidth="1"/>
    <col min="5" max="5" width="10" style="2" customWidth="1"/>
    <col min="6" max="6" width="7.85546875" style="2" customWidth="1"/>
    <col min="7" max="7" width="10.85546875" style="2" customWidth="1"/>
    <col min="8" max="8" width="10.140625" style="2" customWidth="1"/>
    <col min="9" max="9" width="10.42578125" style="2" customWidth="1"/>
    <col min="10" max="10" width="9.140625" style="2"/>
    <col min="11" max="11" width="13.140625" style="2" customWidth="1"/>
    <col min="12" max="12" width="9.140625" style="2"/>
    <col min="13" max="13" width="10.85546875" style="2" customWidth="1"/>
    <col min="14" max="14" width="9.140625" style="2"/>
    <col min="15" max="15" width="11" style="2" customWidth="1"/>
    <col min="16" max="16384" width="9.140625" style="2"/>
  </cols>
  <sheetData>
    <row r="1" spans="1:17" ht="30.75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</row>
    <row r="2" spans="1:17" ht="30" customHeight="1" x14ac:dyDescent="0.25">
      <c r="A2" s="20" t="s">
        <v>7</v>
      </c>
      <c r="B2" s="20"/>
      <c r="C2" s="24" t="s">
        <v>46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5.25" customHeight="1" x14ac:dyDescent="0.25">
      <c r="A3" s="25" t="s">
        <v>0</v>
      </c>
      <c r="B3" s="25" t="s">
        <v>9</v>
      </c>
      <c r="C3" s="25" t="s">
        <v>12</v>
      </c>
      <c r="D3" s="25"/>
      <c r="E3" s="25" t="s">
        <v>14</v>
      </c>
      <c r="F3" s="25"/>
      <c r="G3" s="20" t="s">
        <v>10</v>
      </c>
      <c r="H3" s="20"/>
      <c r="I3" s="26" t="s">
        <v>53</v>
      </c>
      <c r="J3" s="27"/>
      <c r="K3" s="26" t="s">
        <v>8</v>
      </c>
      <c r="L3" s="27"/>
      <c r="M3" s="18" t="s">
        <v>11</v>
      </c>
      <c r="N3" s="19"/>
      <c r="O3" s="20" t="s">
        <v>4</v>
      </c>
      <c r="P3" s="21"/>
    </row>
    <row r="4" spans="1:17" x14ac:dyDescent="0.25">
      <c r="A4" s="25"/>
      <c r="B4" s="25"/>
      <c r="C4" s="8" t="s">
        <v>1</v>
      </c>
      <c r="D4" s="8" t="s">
        <v>2</v>
      </c>
      <c r="E4" s="8" t="s">
        <v>1</v>
      </c>
      <c r="F4" s="8" t="s">
        <v>2</v>
      </c>
      <c r="G4" s="8" t="s">
        <v>3</v>
      </c>
      <c r="H4" s="8" t="s">
        <v>2</v>
      </c>
      <c r="I4" s="8" t="s">
        <v>3</v>
      </c>
      <c r="J4" s="8" t="s">
        <v>2</v>
      </c>
      <c r="K4" s="8" t="s">
        <v>3</v>
      </c>
      <c r="L4" s="8" t="s">
        <v>2</v>
      </c>
      <c r="M4" s="8" t="s">
        <v>1</v>
      </c>
      <c r="N4" s="8" t="s">
        <v>2</v>
      </c>
      <c r="O4" s="20"/>
      <c r="P4" s="21"/>
    </row>
    <row r="5" spans="1:17" ht="25.5" customHeight="1" x14ac:dyDescent="0.25">
      <c r="A5" s="9">
        <v>1</v>
      </c>
      <c r="B5" s="9" t="s">
        <v>48</v>
      </c>
      <c r="C5" s="5" t="s">
        <v>220</v>
      </c>
      <c r="D5" s="5" t="s">
        <v>95</v>
      </c>
      <c r="E5" s="5" t="s">
        <v>221</v>
      </c>
      <c r="F5" s="5" t="s">
        <v>222</v>
      </c>
      <c r="G5" s="5" t="s">
        <v>172</v>
      </c>
      <c r="H5" s="5" t="s">
        <v>132</v>
      </c>
      <c r="I5" s="5" t="s">
        <v>222</v>
      </c>
      <c r="J5" s="5" t="s">
        <v>57</v>
      </c>
      <c r="K5" s="5" t="s">
        <v>223</v>
      </c>
      <c r="L5" s="5" t="s">
        <v>69</v>
      </c>
      <c r="M5" s="5" t="s">
        <v>224</v>
      </c>
      <c r="N5" s="5" t="s">
        <v>72</v>
      </c>
      <c r="O5" s="14">
        <f>SUM(D5+F5+H5+J5+L5+N5)</f>
        <v>271</v>
      </c>
    </row>
    <row r="6" spans="1:17" ht="22.5" customHeight="1" x14ac:dyDescent="0.25">
      <c r="A6" s="9">
        <v>2</v>
      </c>
      <c r="B6" s="9" t="s">
        <v>219</v>
      </c>
      <c r="C6" s="5" t="s">
        <v>225</v>
      </c>
      <c r="D6" s="5" t="s">
        <v>226</v>
      </c>
      <c r="E6" s="5" t="s">
        <v>227</v>
      </c>
      <c r="F6" s="5" t="s">
        <v>182</v>
      </c>
      <c r="G6" s="5" t="s">
        <v>182</v>
      </c>
      <c r="H6" s="5" t="s">
        <v>182</v>
      </c>
      <c r="I6" s="5" t="s">
        <v>122</v>
      </c>
      <c r="J6" s="5" t="s">
        <v>132</v>
      </c>
      <c r="K6" s="5" t="s">
        <v>228</v>
      </c>
      <c r="L6" s="5" t="s">
        <v>78</v>
      </c>
      <c r="M6" s="5" t="s">
        <v>229</v>
      </c>
      <c r="N6" s="5" t="s">
        <v>230</v>
      </c>
      <c r="O6" s="14">
        <f t="shared" ref="O6:O11" si="0">SUM(D6+F6+H6+J6+L6+N6)</f>
        <v>75</v>
      </c>
    </row>
    <row r="7" spans="1:17" ht="22.5" customHeight="1" x14ac:dyDescent="0.25">
      <c r="A7" s="9">
        <v>3</v>
      </c>
      <c r="B7" s="11" t="s">
        <v>50</v>
      </c>
      <c r="C7" s="5" t="s">
        <v>231</v>
      </c>
      <c r="D7" s="5" t="s">
        <v>145</v>
      </c>
      <c r="E7" s="5" t="s">
        <v>232</v>
      </c>
      <c r="F7" s="5" t="s">
        <v>182</v>
      </c>
      <c r="G7" s="5" t="s">
        <v>233</v>
      </c>
      <c r="H7" s="5" t="s">
        <v>234</v>
      </c>
      <c r="I7" s="5" t="s">
        <v>132</v>
      </c>
      <c r="J7" s="5" t="s">
        <v>230</v>
      </c>
      <c r="K7" s="5" t="s">
        <v>71</v>
      </c>
      <c r="L7" s="5" t="s">
        <v>72</v>
      </c>
      <c r="M7" s="5" t="s">
        <v>235</v>
      </c>
      <c r="N7" s="5" t="s">
        <v>156</v>
      </c>
      <c r="O7" s="14">
        <f t="shared" si="0"/>
        <v>220</v>
      </c>
    </row>
    <row r="8" spans="1:17" x14ac:dyDescent="0.25">
      <c r="A8" s="3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>
        <f t="shared" si="0"/>
        <v>0</v>
      </c>
    </row>
    <row r="9" spans="1:17" ht="23.25" customHeight="1" x14ac:dyDescent="0.25">
      <c r="A9" s="9">
        <v>1</v>
      </c>
      <c r="B9" s="10" t="s">
        <v>47</v>
      </c>
      <c r="C9" s="5" t="s">
        <v>236</v>
      </c>
      <c r="D9" s="5" t="s">
        <v>237</v>
      </c>
      <c r="E9" s="5" t="s">
        <v>238</v>
      </c>
      <c r="F9" s="5" t="s">
        <v>206</v>
      </c>
      <c r="G9" s="5" t="s">
        <v>179</v>
      </c>
      <c r="H9" s="5" t="s">
        <v>237</v>
      </c>
      <c r="I9" s="5" t="s">
        <v>239</v>
      </c>
      <c r="J9" s="5" t="s">
        <v>206</v>
      </c>
      <c r="K9" s="5" t="s">
        <v>240</v>
      </c>
      <c r="L9" s="5" t="s">
        <v>132</v>
      </c>
      <c r="M9" s="5" t="s">
        <v>241</v>
      </c>
      <c r="N9" s="5" t="s">
        <v>89</v>
      </c>
      <c r="O9" s="14">
        <f t="shared" si="0"/>
        <v>117</v>
      </c>
    </row>
    <row r="10" spans="1:17" ht="20.25" customHeight="1" x14ac:dyDescent="0.25">
      <c r="A10" s="9">
        <v>2</v>
      </c>
      <c r="B10" s="10" t="s">
        <v>49</v>
      </c>
      <c r="C10" s="5" t="s">
        <v>200</v>
      </c>
      <c r="D10" s="5" t="s">
        <v>88</v>
      </c>
      <c r="E10" s="5" t="s">
        <v>242</v>
      </c>
      <c r="F10" s="5" t="s">
        <v>63</v>
      </c>
      <c r="G10" s="5" t="s">
        <v>58</v>
      </c>
      <c r="H10" s="5" t="s">
        <v>102</v>
      </c>
      <c r="I10" s="5" t="s">
        <v>100</v>
      </c>
      <c r="J10" s="5" t="s">
        <v>122</v>
      </c>
      <c r="K10" s="5" t="s">
        <v>243</v>
      </c>
      <c r="L10" s="5" t="s">
        <v>76</v>
      </c>
      <c r="M10" s="5" t="s">
        <v>244</v>
      </c>
      <c r="N10" s="5" t="s">
        <v>70</v>
      </c>
      <c r="O10" s="14">
        <f t="shared" si="0"/>
        <v>253</v>
      </c>
    </row>
    <row r="11" spans="1:17" ht="20.25" customHeight="1" x14ac:dyDescent="0.25">
      <c r="A11" s="9">
        <v>3</v>
      </c>
      <c r="B11" s="10" t="s">
        <v>51</v>
      </c>
      <c r="C11" s="5" t="s">
        <v>245</v>
      </c>
      <c r="D11" s="5" t="s">
        <v>132</v>
      </c>
      <c r="E11" s="5" t="s">
        <v>246</v>
      </c>
      <c r="F11" s="5" t="s">
        <v>226</v>
      </c>
      <c r="G11" s="5" t="s">
        <v>195</v>
      </c>
      <c r="H11" s="5" t="s">
        <v>139</v>
      </c>
      <c r="I11" s="5" t="s">
        <v>222</v>
      </c>
      <c r="J11" s="5" t="s">
        <v>132</v>
      </c>
      <c r="K11" s="5" t="s">
        <v>61</v>
      </c>
      <c r="L11" s="5" t="s">
        <v>86</v>
      </c>
      <c r="M11" s="5" t="s">
        <v>247</v>
      </c>
      <c r="N11" s="5" t="s">
        <v>173</v>
      </c>
      <c r="O11" s="14">
        <f t="shared" si="0"/>
        <v>192</v>
      </c>
    </row>
    <row r="12" spans="1:17" x14ac:dyDescent="0.25">
      <c r="O12" s="7">
        <f>SUM(O5:O11)</f>
        <v>1128</v>
      </c>
    </row>
    <row r="13" spans="1:17" ht="31.5" customHeight="1" x14ac:dyDescent="0.25">
      <c r="B13" s="2" t="s">
        <v>5</v>
      </c>
      <c r="H13" s="2" t="s">
        <v>6</v>
      </c>
    </row>
  </sheetData>
  <mergeCells count="13">
    <mergeCell ref="M3:N3"/>
    <mergeCell ref="O3:O4"/>
    <mergeCell ref="P3:P4"/>
    <mergeCell ref="A1:O1"/>
    <mergeCell ref="A2:B2"/>
    <mergeCell ref="C2:O2"/>
    <mergeCell ref="A3:A4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9" fitToHeight="0" orientation="landscape" horizontalDpi="0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г. Новочебоксарск</vt:lpstr>
      <vt:lpstr>Канашский район</vt:lpstr>
      <vt:lpstr>Цивильская сош 1</vt:lpstr>
      <vt:lpstr>Канаш</vt:lpstr>
      <vt:lpstr>Цивильская сош 2</vt:lpstr>
      <vt:lpstr>урмарский район</vt:lpstr>
      <vt:lpstr>Яльчикский район</vt:lpstr>
      <vt:lpstr>Янтиковский район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2021-11-11T06:52:11Z</dcterms:modified>
</cp:coreProperties>
</file>